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01.11.23 NEW BALANCE ATS" sheetId="1" r:id="rId1"/>
  </sheets>
  <definedNames>
    <definedName name="_xlnm._FilterDatabase" localSheetId="0" hidden="1">'01.11.23 NEW BALANCE ATS'!$A$1:$AK$163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4" i="1" l="1"/>
  <c r="N49" i="1"/>
  <c r="N51" i="1"/>
  <c r="N61" i="1"/>
  <c r="N59" i="1"/>
  <c r="N63" i="1"/>
  <c r="N3" i="1"/>
  <c r="N4" i="1"/>
  <c r="N92" i="1"/>
  <c r="N97" i="1"/>
  <c r="N99" i="1"/>
  <c r="N95" i="1"/>
  <c r="N106" i="1"/>
  <c r="N108" i="1"/>
  <c r="N133" i="1"/>
  <c r="N131" i="1"/>
  <c r="N148" i="1"/>
  <c r="N139" i="1"/>
  <c r="N143" i="1"/>
  <c r="N147" i="1"/>
  <c r="N144" i="1"/>
  <c r="N101" i="1"/>
  <c r="N102" i="1"/>
  <c r="N104" i="1"/>
  <c r="N103" i="1"/>
  <c r="N110" i="1"/>
  <c r="N112" i="1"/>
  <c r="N111" i="1"/>
  <c r="N122" i="1"/>
  <c r="N123" i="1"/>
  <c r="N121" i="1"/>
  <c r="N25" i="1"/>
  <c r="N24" i="1"/>
  <c r="N14" i="1"/>
  <c r="N15" i="1"/>
  <c r="N13" i="1"/>
  <c r="N12" i="1"/>
  <c r="N16" i="1"/>
  <c r="N19" i="1"/>
  <c r="N21" i="1"/>
  <c r="N20" i="1"/>
  <c r="N22" i="1"/>
  <c r="N23" i="1"/>
  <c r="N32" i="1"/>
  <c r="N33" i="1"/>
  <c r="N34" i="1"/>
  <c r="N115" i="1"/>
  <c r="N116" i="1"/>
  <c r="N113" i="1"/>
  <c r="N114" i="1"/>
  <c r="N47" i="1"/>
  <c r="N44" i="1"/>
  <c r="N45" i="1"/>
  <c r="N46" i="1"/>
  <c r="N53" i="1"/>
  <c r="N55" i="1"/>
  <c r="N54" i="1"/>
  <c r="N50" i="1"/>
  <c r="N56" i="1"/>
  <c r="N57" i="1"/>
  <c r="N58" i="1"/>
  <c r="N62" i="1"/>
  <c r="N60" i="1"/>
  <c r="N65" i="1"/>
  <c r="N64" i="1"/>
  <c r="N74" i="1"/>
  <c r="N75" i="1"/>
  <c r="N76" i="1"/>
  <c r="N77" i="1"/>
  <c r="N79" i="1"/>
  <c r="N78" i="1"/>
  <c r="N105" i="1"/>
  <c r="N119" i="1"/>
  <c r="N118" i="1"/>
  <c r="N120" i="1"/>
  <c r="N117" i="1"/>
  <c r="N67" i="1"/>
  <c r="N66" i="1"/>
  <c r="N68" i="1"/>
  <c r="N72" i="1"/>
  <c r="N70" i="1"/>
  <c r="N71" i="1"/>
  <c r="N69" i="1"/>
  <c r="N40" i="1"/>
  <c r="N43" i="1"/>
  <c r="N42" i="1"/>
  <c r="N41" i="1"/>
  <c r="N39" i="1"/>
  <c r="N38" i="1"/>
  <c r="N5" i="1"/>
  <c r="N2" i="1"/>
  <c r="N81" i="1"/>
  <c r="N88" i="1"/>
  <c r="N94" i="1"/>
  <c r="N98" i="1"/>
  <c r="N85" i="1"/>
  <c r="N90" i="1"/>
  <c r="N100" i="1"/>
  <c r="N87" i="1"/>
  <c r="N86" i="1"/>
  <c r="N91" i="1"/>
  <c r="N96" i="1"/>
  <c r="N93" i="1"/>
  <c r="N89" i="1"/>
  <c r="N82" i="1"/>
  <c r="N107" i="1"/>
  <c r="N129" i="1"/>
  <c r="N130" i="1"/>
  <c r="N132" i="1"/>
  <c r="N80" i="1"/>
  <c r="N145" i="1"/>
  <c r="N138" i="1"/>
  <c r="N135" i="1"/>
  <c r="N136" i="1"/>
  <c r="N140" i="1"/>
  <c r="N146" i="1"/>
  <c r="N134" i="1"/>
  <c r="N149" i="1"/>
  <c r="N137" i="1"/>
  <c r="N141" i="1"/>
  <c r="N35" i="1"/>
  <c r="N37" i="1"/>
  <c r="N36" i="1"/>
  <c r="N157" i="1"/>
  <c r="N151" i="1"/>
  <c r="N161" i="1"/>
  <c r="N158" i="1"/>
  <c r="N159" i="1"/>
  <c r="N156" i="1"/>
  <c r="N153" i="1"/>
  <c r="N152" i="1"/>
  <c r="N154" i="1"/>
  <c r="N150" i="1"/>
  <c r="N162" i="1"/>
  <c r="N160" i="1"/>
  <c r="N155" i="1"/>
  <c r="N73" i="1"/>
  <c r="N142" i="1"/>
  <c r="N48" i="1"/>
  <c r="N10" i="1"/>
  <c r="N11" i="1"/>
  <c r="N28" i="1"/>
  <c r="N26" i="1"/>
  <c r="N27" i="1"/>
  <c r="N6" i="1"/>
  <c r="N9" i="1"/>
  <c r="N124" i="1"/>
  <c r="N127" i="1"/>
  <c r="N126" i="1"/>
  <c r="N125" i="1"/>
  <c r="N18" i="1"/>
  <c r="N17" i="1"/>
  <c r="N29" i="1"/>
  <c r="N30" i="1"/>
  <c r="N31" i="1"/>
  <c r="N7" i="1"/>
  <c r="N8" i="1"/>
  <c r="N128" i="1"/>
  <c r="N83" i="1"/>
  <c r="N84" i="1"/>
  <c r="N163" i="1"/>
  <c r="N109" i="1"/>
  <c r="N52" i="1"/>
  <c r="J109" i="1"/>
  <c r="J163" i="1"/>
  <c r="J84" i="1"/>
  <c r="J83" i="1"/>
  <c r="J128" i="1"/>
  <c r="J8" i="1"/>
  <c r="J7" i="1"/>
  <c r="J31" i="1"/>
  <c r="J30" i="1"/>
  <c r="J29" i="1"/>
  <c r="J17" i="1"/>
  <c r="J18" i="1"/>
  <c r="J125" i="1"/>
  <c r="J126" i="1"/>
  <c r="J127" i="1"/>
  <c r="J124" i="1"/>
  <c r="J9" i="1"/>
  <c r="J6" i="1"/>
  <c r="J27" i="1"/>
  <c r="J26" i="1"/>
  <c r="J28" i="1"/>
  <c r="J11" i="1"/>
  <c r="J10" i="1"/>
  <c r="J48" i="1"/>
  <c r="J142" i="1"/>
  <c r="J73" i="1"/>
  <c r="J155" i="1"/>
  <c r="J160" i="1"/>
  <c r="J162" i="1"/>
  <c r="J150" i="1"/>
  <c r="J154" i="1"/>
  <c r="J152" i="1"/>
  <c r="J153" i="1"/>
  <c r="J156" i="1"/>
  <c r="J159" i="1"/>
  <c r="J158" i="1"/>
  <c r="J161" i="1"/>
  <c r="J151" i="1"/>
  <c r="J157" i="1"/>
  <c r="J36" i="1"/>
  <c r="J37" i="1"/>
  <c r="J35" i="1"/>
  <c r="J141" i="1"/>
  <c r="J137" i="1"/>
  <c r="J149" i="1"/>
  <c r="J134" i="1"/>
  <c r="J146" i="1"/>
  <c r="J140" i="1"/>
  <c r="J136" i="1"/>
  <c r="J135" i="1"/>
  <c r="J138" i="1"/>
  <c r="J145" i="1"/>
  <c r="J80" i="1"/>
  <c r="J132" i="1"/>
  <c r="J130" i="1"/>
  <c r="J129" i="1"/>
  <c r="J107" i="1"/>
  <c r="J82" i="1"/>
  <c r="J89" i="1"/>
  <c r="J93" i="1"/>
  <c r="J96" i="1"/>
  <c r="J91" i="1"/>
  <c r="J86" i="1"/>
  <c r="J87" i="1"/>
  <c r="J100" i="1"/>
  <c r="J90" i="1"/>
  <c r="J85" i="1"/>
  <c r="J98" i="1"/>
  <c r="J94" i="1"/>
  <c r="J88" i="1"/>
  <c r="J81" i="1"/>
  <c r="J2" i="1"/>
  <c r="J5" i="1"/>
  <c r="J38" i="1"/>
  <c r="J39" i="1"/>
  <c r="J41" i="1"/>
  <c r="J42" i="1"/>
  <c r="J43" i="1"/>
  <c r="J40" i="1"/>
  <c r="J69" i="1"/>
  <c r="J71" i="1"/>
  <c r="J70" i="1"/>
  <c r="J72" i="1"/>
  <c r="J68" i="1"/>
  <c r="J66" i="1"/>
  <c r="J67" i="1"/>
  <c r="J117" i="1"/>
  <c r="J120" i="1"/>
  <c r="J118" i="1"/>
  <c r="J119" i="1"/>
  <c r="J105" i="1"/>
  <c r="J78" i="1"/>
  <c r="J79" i="1"/>
  <c r="J77" i="1"/>
  <c r="J76" i="1"/>
  <c r="J75" i="1"/>
  <c r="J74" i="1"/>
  <c r="J64" i="1"/>
  <c r="J65" i="1"/>
  <c r="J60" i="1"/>
  <c r="J62" i="1"/>
  <c r="J58" i="1"/>
  <c r="J57" i="1"/>
  <c r="J56" i="1"/>
  <c r="J50" i="1"/>
  <c r="J54" i="1"/>
  <c r="J55" i="1"/>
  <c r="J53" i="1"/>
  <c r="J46" i="1"/>
  <c r="J45" i="1"/>
  <c r="J44" i="1"/>
  <c r="J47" i="1"/>
  <c r="J114" i="1"/>
  <c r="J113" i="1"/>
  <c r="J116" i="1"/>
  <c r="J115" i="1"/>
  <c r="J34" i="1"/>
  <c r="J33" i="1"/>
  <c r="J32" i="1"/>
  <c r="J23" i="1"/>
  <c r="J22" i="1"/>
  <c r="J20" i="1"/>
  <c r="J21" i="1"/>
  <c r="J19" i="1"/>
  <c r="J16" i="1"/>
  <c r="J12" i="1"/>
  <c r="J13" i="1"/>
  <c r="J15" i="1"/>
  <c r="J14" i="1"/>
  <c r="J24" i="1"/>
  <c r="J25" i="1"/>
  <c r="J121" i="1"/>
  <c r="J123" i="1"/>
  <c r="J122" i="1"/>
  <c r="J111" i="1"/>
  <c r="J112" i="1"/>
  <c r="J110" i="1"/>
  <c r="J103" i="1"/>
  <c r="J104" i="1"/>
  <c r="J102" i="1"/>
  <c r="J101" i="1"/>
  <c r="J144" i="1"/>
  <c r="J147" i="1"/>
  <c r="J143" i="1"/>
  <c r="J139" i="1"/>
  <c r="J148" i="1"/>
  <c r="J131" i="1"/>
  <c r="J133" i="1"/>
  <c r="J108" i="1"/>
  <c r="J106" i="1"/>
  <c r="J95" i="1"/>
  <c r="J99" i="1"/>
  <c r="J97" i="1"/>
  <c r="J92" i="1"/>
  <c r="J4" i="1"/>
  <c r="J3" i="1"/>
  <c r="J63" i="1"/>
  <c r="J59" i="1"/>
  <c r="J61" i="1"/>
  <c r="J51" i="1"/>
  <c r="J49" i="1"/>
  <c r="J52" i="1"/>
</calcChain>
</file>

<file path=xl/sharedStrings.xml><?xml version="1.0" encoding="utf-8"?>
<sst xmlns="http://schemas.openxmlformats.org/spreadsheetml/2006/main" count="1311" uniqueCount="280">
  <si>
    <t>Gender</t>
  </si>
  <si>
    <t>Line Plan Business</t>
  </si>
  <si>
    <t>COO</t>
  </si>
  <si>
    <t>D</t>
  </si>
  <si>
    <t>MENS</t>
  </si>
  <si>
    <t>RUNNING</t>
  </si>
  <si>
    <t>Vietnam</t>
  </si>
  <si>
    <t>BLACK (001)</t>
  </si>
  <si>
    <t>WHITE (100)</t>
  </si>
  <si>
    <t>2E</t>
  </si>
  <si>
    <t>B</t>
  </si>
  <si>
    <t>WOMENS</t>
  </si>
  <si>
    <t>ALUMINUM GREY (707)</t>
  </si>
  <si>
    <t>880</t>
  </si>
  <si>
    <t>SEA SALT (108)</t>
  </si>
  <si>
    <t>UNISEX</t>
  </si>
  <si>
    <t>LIFESTYLE</t>
  </si>
  <si>
    <t>GREY (030)</t>
  </si>
  <si>
    <t>XC72</t>
  </si>
  <si>
    <t>China</t>
  </si>
  <si>
    <t>NAVY (410)</t>
  </si>
  <si>
    <t>BURGUNDY (512)</t>
  </si>
  <si>
    <t>BONE WHITE (139)</t>
  </si>
  <si>
    <t>574</t>
  </si>
  <si>
    <t>REFLECTION (073)</t>
  </si>
  <si>
    <t>Indonesia</t>
  </si>
  <si>
    <t>RAIN CLOUD (137)</t>
  </si>
  <si>
    <t>TIMBERWOLF (155)</t>
  </si>
  <si>
    <t>PHANTOM (093)</t>
  </si>
  <si>
    <t>500</t>
  </si>
  <si>
    <t>BLACK METALLIC (014)</t>
  </si>
  <si>
    <t>INCENSE (263)</t>
  </si>
  <si>
    <t>373</t>
  </si>
  <si>
    <t>RUST OXIDE (233)</t>
  </si>
  <si>
    <t>DRIFTWOOD (229)</t>
  </si>
  <si>
    <t>MAGNET (052)</t>
  </si>
  <si>
    <t>327</t>
  </si>
  <si>
    <t>NORI (354)</t>
  </si>
  <si>
    <t>TOBACCO (217)</t>
  </si>
  <si>
    <t>FATIGUE GREEN (361)</t>
  </si>
  <si>
    <t>MERCURY BLUE (438)</t>
  </si>
  <si>
    <t>BLACKTOP (058)</t>
  </si>
  <si>
    <t>SANDALS</t>
  </si>
  <si>
    <t>520</t>
  </si>
  <si>
    <t>QUARTZ GREY (055)</t>
  </si>
  <si>
    <t>430</t>
  </si>
  <si>
    <t>PINK MOON (641)</t>
  </si>
  <si>
    <t>411</t>
  </si>
  <si>
    <t>ROAV V1</t>
  </si>
  <si>
    <t>ICE BLUE (453)</t>
  </si>
  <si>
    <t>NEON DRAGONFLY (834)</t>
  </si>
  <si>
    <t>MARINE BLUE (446)</t>
  </si>
  <si>
    <t>NITREL</t>
  </si>
  <si>
    <t>INTERSTELLAR (512)</t>
  </si>
  <si>
    <t>SHADOW GREY (056)</t>
  </si>
  <si>
    <t>CAYENNE (620)</t>
  </si>
  <si>
    <t>PROPEL</t>
  </si>
  <si>
    <t>WHITE MULTI (114)</t>
  </si>
  <si>
    <t>GREY MATTER (041)</t>
  </si>
  <si>
    <t>EVOZ</t>
  </si>
  <si>
    <t>NB NAVY (428)</t>
  </si>
  <si>
    <t>LIGHT ARCTIC GREY (067)</t>
  </si>
  <si>
    <t>420</t>
  </si>
  <si>
    <t>ARISHI</t>
  </si>
  <si>
    <t>DEEP OCEAN (457)</t>
  </si>
  <si>
    <t>M880S13</t>
  </si>
  <si>
    <t>M880E13</t>
  </si>
  <si>
    <t>M880K13</t>
  </si>
  <si>
    <t>M880W13</t>
  </si>
  <si>
    <t>M880T13</t>
  </si>
  <si>
    <t>W880E13</t>
  </si>
  <si>
    <t>W880S13</t>
  </si>
  <si>
    <t>W880V13</t>
  </si>
  <si>
    <t>COSMIC ROSE (617)</t>
  </si>
  <si>
    <t>W880X13</t>
  </si>
  <si>
    <t>ASTRO DUST (644)</t>
  </si>
  <si>
    <t>W880C13</t>
  </si>
  <si>
    <t>M680WN7</t>
  </si>
  <si>
    <t>680</t>
  </si>
  <si>
    <t>M680KN7</t>
  </si>
  <si>
    <t>M680BN7</t>
  </si>
  <si>
    <t>M680TN7</t>
  </si>
  <si>
    <t>THIRTY WATT (309)</t>
  </si>
  <si>
    <t>W680PN7</t>
  </si>
  <si>
    <t>W680GN7</t>
  </si>
  <si>
    <t>MT510BY6</t>
  </si>
  <si>
    <t>510</t>
  </si>
  <si>
    <t>M413GW2</t>
  </si>
  <si>
    <t>413</t>
  </si>
  <si>
    <t>M413DY2</t>
  </si>
  <si>
    <t>M413WB2</t>
  </si>
  <si>
    <t>M413LB2</t>
  </si>
  <si>
    <t>MVNGOLG6</t>
  </si>
  <si>
    <t>MVNGOLZ6</t>
  </si>
  <si>
    <t>WVNGOLK6</t>
  </si>
  <si>
    <t>WVNGOLI6</t>
  </si>
  <si>
    <t>ARCTIC GREY (066)</t>
  </si>
  <si>
    <t>M860F13</t>
  </si>
  <si>
    <t>860</t>
  </si>
  <si>
    <t>M860M13</t>
  </si>
  <si>
    <t>M860T13</t>
  </si>
  <si>
    <t>M860K13</t>
  </si>
  <si>
    <t>W860R13</t>
  </si>
  <si>
    <t>W860O13</t>
  </si>
  <si>
    <t>W860Q13</t>
  </si>
  <si>
    <t>BB480</t>
  </si>
  <si>
    <t>BB480LBA</t>
  </si>
  <si>
    <t>BB480LHJ</t>
  </si>
  <si>
    <t>TRUE RED (600)</t>
  </si>
  <si>
    <t>BB480LGM</t>
  </si>
  <si>
    <t>BB480LWN</t>
  </si>
  <si>
    <t>BB480L3W</t>
  </si>
  <si>
    <t>BB480LBT</t>
  </si>
  <si>
    <t>BB480SCD</t>
  </si>
  <si>
    <t>BB480 MID</t>
  </si>
  <si>
    <t>UXC72FG</t>
  </si>
  <si>
    <t>UXC72SG</t>
  </si>
  <si>
    <t>UXC72SO</t>
  </si>
  <si>
    <t>WL574ZSO</t>
  </si>
  <si>
    <t>U574LGFG</t>
  </si>
  <si>
    <t>574 LEGACY</t>
  </si>
  <si>
    <t>U574LGFB</t>
  </si>
  <si>
    <t>U574LGHY</t>
  </si>
  <si>
    <t>GREY/WHITE (032)</t>
  </si>
  <si>
    <t>ML574DUG</t>
  </si>
  <si>
    <t>ML574DMG</t>
  </si>
  <si>
    <t>APOLLO GREY (046)</t>
  </si>
  <si>
    <t>ML574DWS</t>
  </si>
  <si>
    <t>ML574EVG</t>
  </si>
  <si>
    <t>ML574EVB</t>
  </si>
  <si>
    <t>ML574EVE</t>
  </si>
  <si>
    <t>ML574EVW</t>
  </si>
  <si>
    <t>NIMBUS CLOUD (023)</t>
  </si>
  <si>
    <t>ML574EVM</t>
  </si>
  <si>
    <t>U574KBR</t>
  </si>
  <si>
    <t>U574KBG</t>
  </si>
  <si>
    <t>U574KGN</t>
  </si>
  <si>
    <t>U574HMG</t>
  </si>
  <si>
    <t>MAROON (607)</t>
  </si>
  <si>
    <t>ROYAL BLUE (423)</t>
  </si>
  <si>
    <t>U574HBO</t>
  </si>
  <si>
    <t>BONE (104)</t>
  </si>
  <si>
    <t>U574DGP</t>
  </si>
  <si>
    <t>U574DBG</t>
  </si>
  <si>
    <t>WL574IM2</t>
  </si>
  <si>
    <t>WL574IB2</t>
  </si>
  <si>
    <t>WL574EVG</t>
  </si>
  <si>
    <t>WL574EVW</t>
  </si>
  <si>
    <t>WL574EVM</t>
  </si>
  <si>
    <t>WL574EVN</t>
  </si>
  <si>
    <t>GM500MO2</t>
  </si>
  <si>
    <t>GM500MN2</t>
  </si>
  <si>
    <t>GM500MG2</t>
  </si>
  <si>
    <t>GM500GN2</t>
  </si>
  <si>
    <t>GW500LB2</t>
  </si>
  <si>
    <t>ML373TG2</t>
  </si>
  <si>
    <t>ML373TF2</t>
  </si>
  <si>
    <t>OUTER SPACE (075)</t>
  </si>
  <si>
    <t>ML373TH2</t>
  </si>
  <si>
    <t>DARK MUSHROOM (219)</t>
  </si>
  <si>
    <t>ML373OG2</t>
  </si>
  <si>
    <t>WL373TE2</t>
  </si>
  <si>
    <t>WL373TI2</t>
  </si>
  <si>
    <t>BEIGE (268)</t>
  </si>
  <si>
    <t>WASHED BURGUNDY (615)</t>
  </si>
  <si>
    <t>5740</t>
  </si>
  <si>
    <t>W5740UDB</t>
  </si>
  <si>
    <t>U327WPC</t>
  </si>
  <si>
    <t>U327WPB</t>
  </si>
  <si>
    <t>U327WPA</t>
  </si>
  <si>
    <t>U327WEJ</t>
  </si>
  <si>
    <t>MS327MT</t>
  </si>
  <si>
    <t>MS327CWB</t>
  </si>
  <si>
    <t>MS327CNW</t>
  </si>
  <si>
    <t>MS327CGW</t>
  </si>
  <si>
    <t>U327LT</t>
  </si>
  <si>
    <t>U327LV</t>
  </si>
  <si>
    <t>U327LZ</t>
  </si>
  <si>
    <t>U327LG</t>
  </si>
  <si>
    <t>U327WHT</t>
  </si>
  <si>
    <t>WS327OS</t>
  </si>
  <si>
    <t>GREY VIOLET (189)</t>
  </si>
  <si>
    <t>WS327UM</t>
  </si>
  <si>
    <t>ANGORA (102)</t>
  </si>
  <si>
    <t>WS327KB</t>
  </si>
  <si>
    <t>MOONBEAM (121)</t>
  </si>
  <si>
    <t>WS327KC</t>
  </si>
  <si>
    <t>WS327KA</t>
  </si>
  <si>
    <t>WS327SFA</t>
  </si>
  <si>
    <t>TAN (261)</t>
  </si>
  <si>
    <t>WS327SFD</t>
  </si>
  <si>
    <t>CT302RP</t>
  </si>
  <si>
    <t>CT302</t>
  </si>
  <si>
    <t>CT302RS</t>
  </si>
  <si>
    <t>CT302SP</t>
  </si>
  <si>
    <t>MS237DG</t>
  </si>
  <si>
    <t>237</t>
  </si>
  <si>
    <t>MS237DB</t>
  </si>
  <si>
    <t>MS237TR</t>
  </si>
  <si>
    <t>MS237TG</t>
  </si>
  <si>
    <t>MS237CT</t>
  </si>
  <si>
    <t>MS237CS</t>
  </si>
  <si>
    <t>MS237CO</t>
  </si>
  <si>
    <t>DEEP OLIVE GREEN (323)</t>
  </si>
  <si>
    <t>MS237TWS</t>
  </si>
  <si>
    <t>WS237SW</t>
  </si>
  <si>
    <t>WS237ST</t>
  </si>
  <si>
    <t>WS237SG</t>
  </si>
  <si>
    <t>WS237DP</t>
  </si>
  <si>
    <t>WS237DB1</t>
  </si>
  <si>
    <t>WS237DN1</t>
  </si>
  <si>
    <t>WS237DP1</t>
  </si>
  <si>
    <t>PINK SAND (110)</t>
  </si>
  <si>
    <t>M5740SPC</t>
  </si>
  <si>
    <t>ML725AI</t>
  </si>
  <si>
    <t>725</t>
  </si>
  <si>
    <t>U327WCG</t>
  </si>
  <si>
    <t>U327WCH</t>
  </si>
  <si>
    <t>U327WCI</t>
  </si>
  <si>
    <t>997R</t>
  </si>
  <si>
    <t>U997RBC</t>
  </si>
  <si>
    <t>U997RHC</t>
  </si>
  <si>
    <t>MFCPRGA4</t>
  </si>
  <si>
    <t>GRAPHITE (022)</t>
  </si>
  <si>
    <t>MFCPRGB4</t>
  </si>
  <si>
    <t>MMORCI4</t>
  </si>
  <si>
    <t>MORE</t>
  </si>
  <si>
    <t>MMORCP4</t>
  </si>
  <si>
    <t>MMORCU4</t>
  </si>
  <si>
    <t>MROAVPN1</t>
  </si>
  <si>
    <t>MROAVPW1</t>
  </si>
  <si>
    <t>MT410GB5</t>
  </si>
  <si>
    <t>410</t>
  </si>
  <si>
    <t>MT410LB8</t>
  </si>
  <si>
    <t>MT410LG8</t>
  </si>
  <si>
    <t>MT410LY8</t>
  </si>
  <si>
    <t>WFCPRGA4</t>
  </si>
  <si>
    <t>WFCPRGB4</t>
  </si>
  <si>
    <t>WMORCI4</t>
  </si>
  <si>
    <t>WMORCR4</t>
  </si>
  <si>
    <t>WMORCU4</t>
  </si>
  <si>
    <t>WROAVPC1</t>
  </si>
  <si>
    <t>WROAVWS1</t>
  </si>
  <si>
    <t>WT410LB8</t>
  </si>
  <si>
    <t>WT410LC8</t>
  </si>
  <si>
    <t>WT410LT8</t>
  </si>
  <si>
    <t>M</t>
  </si>
  <si>
    <t>GRADE BOYS</t>
  </si>
  <si>
    <t>KIDS LIFESTYLE</t>
  </si>
  <si>
    <t>IH237TG</t>
  </si>
  <si>
    <t>IH327LA</t>
  </si>
  <si>
    <t>IH327MG</t>
  </si>
  <si>
    <t>IH327MQ</t>
  </si>
  <si>
    <t>IZ373DA2</t>
  </si>
  <si>
    <t>IZ373AA2</t>
  </si>
  <si>
    <t>GS327CWB</t>
  </si>
  <si>
    <t>GC574EVG</t>
  </si>
  <si>
    <t>GC574EVE</t>
  </si>
  <si>
    <t>SUA200K2</t>
  </si>
  <si>
    <t>200</t>
  </si>
  <si>
    <t>SUF200K2</t>
  </si>
  <si>
    <t>BLACK/WHITE (048)</t>
  </si>
  <si>
    <t>SUF200W2</t>
  </si>
  <si>
    <t>SUF200B2</t>
  </si>
  <si>
    <t>SUF50WK1</t>
  </si>
  <si>
    <t>50</t>
  </si>
  <si>
    <t>SUF50BK1</t>
  </si>
  <si>
    <t>Ref Width</t>
  </si>
  <si>
    <t>Reference</t>
  </si>
  <si>
    <t>Picture</t>
  </si>
  <si>
    <t>Designation</t>
  </si>
  <si>
    <t>Width</t>
  </si>
  <si>
    <t>Division</t>
  </si>
  <si>
    <t>Footwear</t>
  </si>
  <si>
    <t>Qty</t>
  </si>
  <si>
    <t>Colour</t>
  </si>
  <si>
    <t>RRP € (MENA)</t>
  </si>
  <si>
    <t>Total Amount $</t>
  </si>
  <si>
    <t>(US)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</si>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</sst>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_-[$$-409]* #,##0.00_ ;_-[$$-409]* \-#,##0.00\ ;_-[$$-409]* &quot;-&quot;??_ ;_-@_ 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name val="Arial"/>
      <family val="2"/>
    </font>
    <font>
      <sz val="1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rgb="FF00206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137" Type="http://schemas.openxmlformats.org/officeDocument/2006/relationships/image" Target="../media/image13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51" Type="http://schemas.openxmlformats.org/officeDocument/2006/relationships/image" Target="../media/image15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282081</xdr:colOff>
      <xdr:row>51</xdr:row>
      <xdr:rowOff>42810</xdr:rowOff>
    </xdr:from>
    <xdr:to>
      <xdr:col>1</xdr:col>
      <xdr:colOff>1284270</xdr:colOff>
      <xdr:row>51</xdr:row>
      <xdr:rowOff>586538</xdr:rowOff>
    </xdr:to>
    <xdr:pic>
      <xdr:nvPicPr>
        <xdr:cNvPr id="13" name="Picture 387">
          <a:extLst>
            <a:ext uri="{FF2B5EF4-FFF2-40B4-BE49-F238E27FC236}">
              <a16:creationId xmlns:a16="http://schemas.microsoft.com/office/drawing/2014/main" xmlns="" id="{F452C204-94D0-4E43-A27A-4A1E3FA60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670675"/>
          <a:ext cx="1002189" cy="543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48</xdr:row>
      <xdr:rowOff>42810</xdr:rowOff>
    </xdr:from>
    <xdr:to>
      <xdr:col>1</xdr:col>
      <xdr:colOff>1284270</xdr:colOff>
      <xdr:row>48</xdr:row>
      <xdr:rowOff>586538</xdr:rowOff>
    </xdr:to>
    <xdr:pic>
      <xdr:nvPicPr>
        <xdr:cNvPr id="14" name="Picture 388">
          <a:extLst>
            <a:ext uri="{FF2B5EF4-FFF2-40B4-BE49-F238E27FC236}">
              <a16:creationId xmlns:a16="http://schemas.microsoft.com/office/drawing/2014/main" xmlns="" id="{D9CD910C-66E4-4101-A930-F3F01AB0B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1312810"/>
          <a:ext cx="1002189" cy="543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50</xdr:row>
      <xdr:rowOff>55714</xdr:rowOff>
    </xdr:from>
    <xdr:to>
      <xdr:col>1</xdr:col>
      <xdr:colOff>1284270</xdr:colOff>
      <xdr:row>50</xdr:row>
      <xdr:rowOff>587445</xdr:rowOff>
    </xdr:to>
    <xdr:pic>
      <xdr:nvPicPr>
        <xdr:cNvPr id="15" name="Picture 389">
          <a:extLst>
            <a:ext uri="{FF2B5EF4-FFF2-40B4-BE49-F238E27FC236}">
              <a16:creationId xmlns:a16="http://schemas.microsoft.com/office/drawing/2014/main" xmlns="" id="{70BBB1B1-92F7-43E5-A6EC-81777EC09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1967849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60</xdr:row>
      <xdr:rowOff>42810</xdr:rowOff>
    </xdr:from>
    <xdr:to>
      <xdr:col>1</xdr:col>
      <xdr:colOff>1284270</xdr:colOff>
      <xdr:row>60</xdr:row>
      <xdr:rowOff>586538</xdr:rowOff>
    </xdr:to>
    <xdr:pic>
      <xdr:nvPicPr>
        <xdr:cNvPr id="16" name="Picture 387">
          <a:extLst>
            <a:ext uri="{FF2B5EF4-FFF2-40B4-BE49-F238E27FC236}">
              <a16:creationId xmlns:a16="http://schemas.microsoft.com/office/drawing/2014/main" xmlns="" id="{CB5E1A15-3DEE-45DD-93FF-160A93EDC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2597080"/>
          <a:ext cx="1002189" cy="543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58</xdr:row>
      <xdr:rowOff>55714</xdr:rowOff>
    </xdr:from>
    <xdr:to>
      <xdr:col>1</xdr:col>
      <xdr:colOff>1284270</xdr:colOff>
      <xdr:row>58</xdr:row>
      <xdr:rowOff>587445</xdr:rowOff>
    </xdr:to>
    <xdr:pic>
      <xdr:nvPicPr>
        <xdr:cNvPr id="17" name="Picture 389">
          <a:extLst>
            <a:ext uri="{FF2B5EF4-FFF2-40B4-BE49-F238E27FC236}">
              <a16:creationId xmlns:a16="http://schemas.microsoft.com/office/drawing/2014/main" xmlns="" id="{85AB0182-A281-4D62-9AC2-2787E446F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3252118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295688</xdr:colOff>
      <xdr:row>62</xdr:row>
      <xdr:rowOff>55714</xdr:rowOff>
    </xdr:from>
    <xdr:to>
      <xdr:col>1</xdr:col>
      <xdr:colOff>1297877</xdr:colOff>
      <xdr:row>62</xdr:row>
      <xdr:rowOff>587445</xdr:rowOff>
    </xdr:to>
    <xdr:pic>
      <xdr:nvPicPr>
        <xdr:cNvPr id="19" name="Picture 400">
          <a:extLst>
            <a:ext uri="{FF2B5EF4-FFF2-40B4-BE49-F238E27FC236}">
              <a16:creationId xmlns:a16="http://schemas.microsoft.com/office/drawing/2014/main" xmlns="" id="{501721F8-304A-4C11-BE7D-F8A9D5FA0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0" y="3894253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2</xdr:row>
      <xdr:rowOff>42584</xdr:rowOff>
    </xdr:from>
    <xdr:to>
      <xdr:col>1</xdr:col>
      <xdr:colOff>1284270</xdr:colOff>
      <xdr:row>2</xdr:row>
      <xdr:rowOff>582456</xdr:rowOff>
    </xdr:to>
    <xdr:pic>
      <xdr:nvPicPr>
        <xdr:cNvPr id="27" name="Picture 94">
          <a:extLst>
            <a:ext uri="{FF2B5EF4-FFF2-40B4-BE49-F238E27FC236}">
              <a16:creationId xmlns:a16="http://schemas.microsoft.com/office/drawing/2014/main" xmlns="" id="{70E5F803-9F4B-43CA-8837-A60CB70DF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4523258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336509</xdr:colOff>
      <xdr:row>3</xdr:row>
      <xdr:rowOff>42584</xdr:rowOff>
    </xdr:from>
    <xdr:to>
      <xdr:col>1</xdr:col>
      <xdr:colOff>1338698</xdr:colOff>
      <xdr:row>3</xdr:row>
      <xdr:rowOff>582456</xdr:rowOff>
    </xdr:to>
    <xdr:pic>
      <xdr:nvPicPr>
        <xdr:cNvPr id="29" name="Picture 97">
          <a:extLst>
            <a:ext uri="{FF2B5EF4-FFF2-40B4-BE49-F238E27FC236}">
              <a16:creationId xmlns:a16="http://schemas.microsoft.com/office/drawing/2014/main" xmlns="" id="{465253E1-C163-4440-B732-40967AA63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711" y="5807528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268475</xdr:colOff>
      <xdr:row>91</xdr:row>
      <xdr:rowOff>55488</xdr:rowOff>
    </xdr:from>
    <xdr:to>
      <xdr:col>1</xdr:col>
      <xdr:colOff>1270663</xdr:colOff>
      <xdr:row>91</xdr:row>
      <xdr:rowOff>583363</xdr:rowOff>
    </xdr:to>
    <xdr:pic>
      <xdr:nvPicPr>
        <xdr:cNvPr id="44" name="Picture 282">
          <a:extLst>
            <a:ext uri="{FF2B5EF4-FFF2-40B4-BE49-F238E27FC236}">
              <a16:creationId xmlns:a16="http://schemas.microsoft.com/office/drawing/2014/main" xmlns="" id="{B0898006-F1FC-4A9A-BBD7-A93EE7555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7" y="6462567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295688</xdr:colOff>
      <xdr:row>96</xdr:row>
      <xdr:rowOff>42584</xdr:rowOff>
    </xdr:from>
    <xdr:to>
      <xdr:col>1</xdr:col>
      <xdr:colOff>1297877</xdr:colOff>
      <xdr:row>96</xdr:row>
      <xdr:rowOff>582456</xdr:rowOff>
    </xdr:to>
    <xdr:pic>
      <xdr:nvPicPr>
        <xdr:cNvPr id="45" name="Picture 283">
          <a:extLst>
            <a:ext uri="{FF2B5EF4-FFF2-40B4-BE49-F238E27FC236}">
              <a16:creationId xmlns:a16="http://schemas.microsoft.com/office/drawing/2014/main" xmlns="" id="{EF10BE87-6276-4E65-9338-E6422CD53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0" y="7091797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282082</xdr:colOff>
      <xdr:row>98</xdr:row>
      <xdr:rowOff>55488</xdr:rowOff>
    </xdr:from>
    <xdr:to>
      <xdr:col>1</xdr:col>
      <xdr:colOff>1284270</xdr:colOff>
      <xdr:row>98</xdr:row>
      <xdr:rowOff>583363</xdr:rowOff>
    </xdr:to>
    <xdr:pic>
      <xdr:nvPicPr>
        <xdr:cNvPr id="46" name="Picture 284">
          <a:extLst>
            <a:ext uri="{FF2B5EF4-FFF2-40B4-BE49-F238E27FC236}">
              <a16:creationId xmlns:a16="http://schemas.microsoft.com/office/drawing/2014/main" xmlns="" id="{07048BA2-9ADD-49BB-9EE0-4AC3DF240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4" y="7746836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309296</xdr:colOff>
      <xdr:row>94</xdr:row>
      <xdr:rowOff>55488</xdr:rowOff>
    </xdr:from>
    <xdr:to>
      <xdr:col>1</xdr:col>
      <xdr:colOff>1311484</xdr:colOff>
      <xdr:row>94</xdr:row>
      <xdr:rowOff>583363</xdr:rowOff>
    </xdr:to>
    <xdr:pic>
      <xdr:nvPicPr>
        <xdr:cNvPr id="51" name="Picture 299">
          <a:extLst>
            <a:ext uri="{FF2B5EF4-FFF2-40B4-BE49-F238E27FC236}">
              <a16:creationId xmlns:a16="http://schemas.microsoft.com/office/drawing/2014/main" xmlns="" id="{BF1F9610-96E7-4E99-BAB6-86B804235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8" y="9031106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282082</xdr:colOff>
      <xdr:row>105</xdr:row>
      <xdr:rowOff>55488</xdr:rowOff>
    </xdr:from>
    <xdr:to>
      <xdr:col>1</xdr:col>
      <xdr:colOff>1284270</xdr:colOff>
      <xdr:row>105</xdr:row>
      <xdr:rowOff>583363</xdr:rowOff>
    </xdr:to>
    <xdr:pic>
      <xdr:nvPicPr>
        <xdr:cNvPr id="75" name="Picture 397">
          <a:extLst>
            <a:ext uri="{FF2B5EF4-FFF2-40B4-BE49-F238E27FC236}">
              <a16:creationId xmlns:a16="http://schemas.microsoft.com/office/drawing/2014/main" xmlns="" id="{D1B61D9F-BBB5-49ED-90E2-3C6C428E2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4" y="14810319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322903</xdr:colOff>
      <xdr:row>132</xdr:row>
      <xdr:rowOff>55488</xdr:rowOff>
    </xdr:from>
    <xdr:to>
      <xdr:col>1</xdr:col>
      <xdr:colOff>1325091</xdr:colOff>
      <xdr:row>132</xdr:row>
      <xdr:rowOff>583363</xdr:rowOff>
    </xdr:to>
    <xdr:pic>
      <xdr:nvPicPr>
        <xdr:cNvPr id="77" name="Picture 424">
          <a:extLst>
            <a:ext uri="{FF2B5EF4-FFF2-40B4-BE49-F238E27FC236}">
              <a16:creationId xmlns:a16="http://schemas.microsoft.com/office/drawing/2014/main" xmlns="" id="{1C29E19E-8DD3-428C-9EA2-94E378EE0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105" y="16094589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350117</xdr:colOff>
      <xdr:row>130</xdr:row>
      <xdr:rowOff>55488</xdr:rowOff>
    </xdr:from>
    <xdr:to>
      <xdr:col>1</xdr:col>
      <xdr:colOff>1352305</xdr:colOff>
      <xdr:row>130</xdr:row>
      <xdr:rowOff>583363</xdr:rowOff>
    </xdr:to>
    <xdr:pic>
      <xdr:nvPicPr>
        <xdr:cNvPr id="78" name="Picture 426">
          <a:extLst>
            <a:ext uri="{FF2B5EF4-FFF2-40B4-BE49-F238E27FC236}">
              <a16:creationId xmlns:a16="http://schemas.microsoft.com/office/drawing/2014/main" xmlns="" id="{EB16D29C-8B82-40BD-BE11-DC1C99392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3319" y="16736724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295689</xdr:colOff>
      <xdr:row>147</xdr:row>
      <xdr:rowOff>55488</xdr:rowOff>
    </xdr:from>
    <xdr:to>
      <xdr:col>1</xdr:col>
      <xdr:colOff>1297877</xdr:colOff>
      <xdr:row>147</xdr:row>
      <xdr:rowOff>583363</xdr:rowOff>
    </xdr:to>
    <xdr:pic>
      <xdr:nvPicPr>
        <xdr:cNvPr id="90" name="Picture 524">
          <a:extLst>
            <a:ext uri="{FF2B5EF4-FFF2-40B4-BE49-F238E27FC236}">
              <a16:creationId xmlns:a16="http://schemas.microsoft.com/office/drawing/2014/main" xmlns="" id="{665C5157-C39D-4723-B880-5961504D6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1" y="18020994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322902</xdr:colOff>
      <xdr:row>138</xdr:row>
      <xdr:rowOff>42584</xdr:rowOff>
    </xdr:from>
    <xdr:to>
      <xdr:col>1</xdr:col>
      <xdr:colOff>1325091</xdr:colOff>
      <xdr:row>138</xdr:row>
      <xdr:rowOff>582456</xdr:rowOff>
    </xdr:to>
    <xdr:pic>
      <xdr:nvPicPr>
        <xdr:cNvPr id="91" name="Picture 540">
          <a:extLst>
            <a:ext uri="{FF2B5EF4-FFF2-40B4-BE49-F238E27FC236}">
              <a16:creationId xmlns:a16="http://schemas.microsoft.com/office/drawing/2014/main" xmlns="" id="{34A62602-2C33-4308-B58C-C973C2D1D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104" y="18650224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350117</xdr:colOff>
      <xdr:row>142</xdr:row>
      <xdr:rowOff>55488</xdr:rowOff>
    </xdr:from>
    <xdr:to>
      <xdr:col>1</xdr:col>
      <xdr:colOff>1352305</xdr:colOff>
      <xdr:row>142</xdr:row>
      <xdr:rowOff>583363</xdr:rowOff>
    </xdr:to>
    <xdr:pic>
      <xdr:nvPicPr>
        <xdr:cNvPr id="92" name="Picture 541">
          <a:extLst>
            <a:ext uri="{FF2B5EF4-FFF2-40B4-BE49-F238E27FC236}">
              <a16:creationId xmlns:a16="http://schemas.microsoft.com/office/drawing/2014/main" xmlns="" id="{C74A0A17-31B0-47AD-9A26-8ED5EB49B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3319" y="19305263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309295</xdr:colOff>
      <xdr:row>146</xdr:row>
      <xdr:rowOff>42584</xdr:rowOff>
    </xdr:from>
    <xdr:to>
      <xdr:col>1</xdr:col>
      <xdr:colOff>1311484</xdr:colOff>
      <xdr:row>146</xdr:row>
      <xdr:rowOff>582456</xdr:rowOff>
    </xdr:to>
    <xdr:pic>
      <xdr:nvPicPr>
        <xdr:cNvPr id="93" name="Picture 542">
          <a:extLst>
            <a:ext uri="{FF2B5EF4-FFF2-40B4-BE49-F238E27FC236}">
              <a16:creationId xmlns:a16="http://schemas.microsoft.com/office/drawing/2014/main" xmlns="" id="{768DA858-BE2E-4CF1-84E9-CFE17F03A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7" y="19934494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309295</xdr:colOff>
      <xdr:row>143</xdr:row>
      <xdr:rowOff>42584</xdr:rowOff>
    </xdr:from>
    <xdr:to>
      <xdr:col>1</xdr:col>
      <xdr:colOff>1311484</xdr:colOff>
      <xdr:row>143</xdr:row>
      <xdr:rowOff>582456</xdr:rowOff>
    </xdr:to>
    <xdr:pic>
      <xdr:nvPicPr>
        <xdr:cNvPr id="94" name="Picture 543">
          <a:extLst>
            <a:ext uri="{FF2B5EF4-FFF2-40B4-BE49-F238E27FC236}">
              <a16:creationId xmlns:a16="http://schemas.microsoft.com/office/drawing/2014/main" xmlns="" id="{10E243F9-0E06-4537-8DCE-C8337EF11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7" y="20576629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290247</xdr:colOff>
      <xdr:row>107</xdr:row>
      <xdr:rowOff>104383</xdr:rowOff>
    </xdr:from>
    <xdr:to>
      <xdr:col>1</xdr:col>
      <xdr:colOff>1233695</xdr:colOff>
      <xdr:row>107</xdr:row>
      <xdr:rowOff>584270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BCADDA5D-F7B7-42D5-9725-A82FCF6CC8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53449" y="15501349"/>
          <a:ext cx="943448" cy="479887"/>
        </a:xfrm>
        <a:prstGeom prst="rect">
          <a:avLst/>
        </a:prstGeom>
      </xdr:spPr>
    </xdr:pic>
    <xdr:clientData/>
  </xdr:twoCellAnchor>
  <xdr:twoCellAnchor>
    <xdr:from>
      <xdr:col>1</xdr:col>
      <xdr:colOff>295689</xdr:colOff>
      <xdr:row>100</xdr:row>
      <xdr:rowOff>29907</xdr:rowOff>
    </xdr:from>
    <xdr:to>
      <xdr:col>1</xdr:col>
      <xdr:colOff>1297878</xdr:colOff>
      <xdr:row>100</xdr:row>
      <xdr:rowOff>585632</xdr:rowOff>
    </xdr:to>
    <xdr:pic>
      <xdr:nvPicPr>
        <xdr:cNvPr id="117" name="Picture 33">
          <a:extLst>
            <a:ext uri="{FF2B5EF4-FFF2-40B4-BE49-F238E27FC236}">
              <a16:creationId xmlns:a16="http://schemas.microsoft.com/office/drawing/2014/main" xmlns="" id="{6AC96A5F-8309-4CC9-BDA7-94056F4C6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1" y="21206087"/>
          <a:ext cx="1002189" cy="55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336512</xdr:colOff>
      <xdr:row>101</xdr:row>
      <xdr:rowOff>55363</xdr:rowOff>
    </xdr:from>
    <xdr:to>
      <xdr:col>1</xdr:col>
      <xdr:colOff>1338702</xdr:colOff>
      <xdr:row>101</xdr:row>
      <xdr:rowOff>581096</xdr:rowOff>
    </xdr:to>
    <xdr:pic>
      <xdr:nvPicPr>
        <xdr:cNvPr id="118" name="Picture 35">
          <a:extLst>
            <a:ext uri="{FF2B5EF4-FFF2-40B4-BE49-F238E27FC236}">
              <a16:creationId xmlns:a16="http://schemas.microsoft.com/office/drawing/2014/main" xmlns="" id="{31DEADFB-F417-4D20-B51A-243553AD2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714" y="21873678"/>
          <a:ext cx="1002190" cy="525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268474</xdr:colOff>
      <xdr:row>103</xdr:row>
      <xdr:rowOff>29906</xdr:rowOff>
    </xdr:from>
    <xdr:to>
      <xdr:col>1</xdr:col>
      <xdr:colOff>1270663</xdr:colOff>
      <xdr:row>103</xdr:row>
      <xdr:rowOff>585631</xdr:rowOff>
    </xdr:to>
    <xdr:pic>
      <xdr:nvPicPr>
        <xdr:cNvPr id="122" name="Picture 46">
          <a:extLst>
            <a:ext uri="{FF2B5EF4-FFF2-40B4-BE49-F238E27FC236}">
              <a16:creationId xmlns:a16="http://schemas.microsoft.com/office/drawing/2014/main" xmlns="" id="{067DF6BC-88B9-4FCD-8C67-6EB68898B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6" y="23774625"/>
          <a:ext cx="1002189" cy="55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295689</xdr:colOff>
      <xdr:row>102</xdr:row>
      <xdr:rowOff>68267</xdr:rowOff>
    </xdr:from>
    <xdr:to>
      <xdr:col>1</xdr:col>
      <xdr:colOff>1297879</xdr:colOff>
      <xdr:row>102</xdr:row>
      <xdr:rowOff>582002</xdr:rowOff>
    </xdr:to>
    <xdr:pic>
      <xdr:nvPicPr>
        <xdr:cNvPr id="123" name="Picture 47">
          <a:extLst>
            <a:ext uri="{FF2B5EF4-FFF2-40B4-BE49-F238E27FC236}">
              <a16:creationId xmlns:a16="http://schemas.microsoft.com/office/drawing/2014/main" xmlns="" id="{BCEAE9E5-E568-4A99-9B58-DF748706F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1" y="24455121"/>
          <a:ext cx="1002190" cy="513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322904</xdr:colOff>
      <xdr:row>109</xdr:row>
      <xdr:rowOff>81172</xdr:rowOff>
    </xdr:from>
    <xdr:to>
      <xdr:col>1</xdr:col>
      <xdr:colOff>1325094</xdr:colOff>
      <xdr:row>109</xdr:row>
      <xdr:rowOff>582912</xdr:rowOff>
    </xdr:to>
    <xdr:pic>
      <xdr:nvPicPr>
        <xdr:cNvPr id="126" name="Picture 52">
          <a:extLst>
            <a:ext uri="{FF2B5EF4-FFF2-40B4-BE49-F238E27FC236}">
              <a16:creationId xmlns:a16="http://schemas.microsoft.com/office/drawing/2014/main" xmlns="" id="{0DE86956-0C51-492D-AA57-B7F4EA51E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106" y="25752296"/>
          <a:ext cx="1002190" cy="501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322904</xdr:colOff>
      <xdr:row>111</xdr:row>
      <xdr:rowOff>42811</xdr:rowOff>
    </xdr:from>
    <xdr:to>
      <xdr:col>1</xdr:col>
      <xdr:colOff>1325094</xdr:colOff>
      <xdr:row>111</xdr:row>
      <xdr:rowOff>586540</xdr:rowOff>
    </xdr:to>
    <xdr:pic>
      <xdr:nvPicPr>
        <xdr:cNvPr id="127" name="Picture 53">
          <a:extLst>
            <a:ext uri="{FF2B5EF4-FFF2-40B4-BE49-F238E27FC236}">
              <a16:creationId xmlns:a16="http://schemas.microsoft.com/office/drawing/2014/main" xmlns="" id="{76BCD65C-7767-4A4E-BF6A-D3DEED850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106" y="26356069"/>
          <a:ext cx="1002190" cy="543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309297</xdr:colOff>
      <xdr:row>110</xdr:row>
      <xdr:rowOff>68269</xdr:rowOff>
    </xdr:from>
    <xdr:to>
      <xdr:col>1</xdr:col>
      <xdr:colOff>1311485</xdr:colOff>
      <xdr:row>110</xdr:row>
      <xdr:rowOff>582004</xdr:rowOff>
    </xdr:to>
    <xdr:pic>
      <xdr:nvPicPr>
        <xdr:cNvPr id="128" name="Picture 54">
          <a:extLst>
            <a:ext uri="{FF2B5EF4-FFF2-40B4-BE49-F238E27FC236}">
              <a16:creationId xmlns:a16="http://schemas.microsoft.com/office/drawing/2014/main" xmlns="" id="{F39F66E8-2593-4B5F-88F1-90953CB2F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9" y="27023662"/>
          <a:ext cx="1002188" cy="513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227653</xdr:colOff>
      <xdr:row>121</xdr:row>
      <xdr:rowOff>29907</xdr:rowOff>
    </xdr:from>
    <xdr:to>
      <xdr:col>1</xdr:col>
      <xdr:colOff>1229842</xdr:colOff>
      <xdr:row>121</xdr:row>
      <xdr:rowOff>585632</xdr:rowOff>
    </xdr:to>
    <xdr:pic>
      <xdr:nvPicPr>
        <xdr:cNvPr id="132" name="Picture 63">
          <a:extLst>
            <a:ext uri="{FF2B5EF4-FFF2-40B4-BE49-F238E27FC236}">
              <a16:creationId xmlns:a16="http://schemas.microsoft.com/office/drawing/2014/main" xmlns="" id="{2A2D7434-F844-4FBA-B1EF-CD72E0227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855" y="28269570"/>
          <a:ext cx="1002189" cy="55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214046</xdr:colOff>
      <xdr:row>122</xdr:row>
      <xdr:rowOff>29907</xdr:rowOff>
    </xdr:from>
    <xdr:to>
      <xdr:col>1</xdr:col>
      <xdr:colOff>1216235</xdr:colOff>
      <xdr:row>122</xdr:row>
      <xdr:rowOff>585632</xdr:rowOff>
    </xdr:to>
    <xdr:pic>
      <xdr:nvPicPr>
        <xdr:cNvPr id="133" name="Picture 65">
          <a:extLst>
            <a:ext uri="{FF2B5EF4-FFF2-40B4-BE49-F238E27FC236}">
              <a16:creationId xmlns:a16="http://schemas.microsoft.com/office/drawing/2014/main" xmlns="" id="{828C6125-0E2A-428D-BA81-A7641D6E9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248" y="28911705"/>
          <a:ext cx="1002189" cy="55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214046</xdr:colOff>
      <xdr:row>120</xdr:row>
      <xdr:rowOff>42810</xdr:rowOff>
    </xdr:from>
    <xdr:to>
      <xdr:col>1</xdr:col>
      <xdr:colOff>1216235</xdr:colOff>
      <xdr:row>120</xdr:row>
      <xdr:rowOff>586538</xdr:rowOff>
    </xdr:to>
    <xdr:pic>
      <xdr:nvPicPr>
        <xdr:cNvPr id="134" name="Picture 75">
          <a:extLst>
            <a:ext uri="{FF2B5EF4-FFF2-40B4-BE49-F238E27FC236}">
              <a16:creationId xmlns:a16="http://schemas.microsoft.com/office/drawing/2014/main" xmlns="" id="{299E7AA5-9F57-4FD8-9E16-B2197E4A1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248" y="29566743"/>
          <a:ext cx="1002189" cy="543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336511</xdr:colOff>
      <xdr:row>24</xdr:row>
      <xdr:rowOff>55363</xdr:rowOff>
    </xdr:from>
    <xdr:to>
      <xdr:col>1</xdr:col>
      <xdr:colOff>1338701</xdr:colOff>
      <xdr:row>24</xdr:row>
      <xdr:rowOff>581096</xdr:rowOff>
    </xdr:to>
    <xdr:pic>
      <xdr:nvPicPr>
        <xdr:cNvPr id="143" name="Picture 148">
          <a:extLst>
            <a:ext uri="{FF2B5EF4-FFF2-40B4-BE49-F238E27FC236}">
              <a16:creationId xmlns:a16="http://schemas.microsoft.com/office/drawing/2014/main" xmlns="" id="{75622C1A-2736-45CA-98FC-F68D9DE12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713" y="32147835"/>
          <a:ext cx="1002190" cy="525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295689</xdr:colOff>
      <xdr:row>23</xdr:row>
      <xdr:rowOff>42811</xdr:rowOff>
    </xdr:from>
    <xdr:to>
      <xdr:col>1</xdr:col>
      <xdr:colOff>1297878</xdr:colOff>
      <xdr:row>23</xdr:row>
      <xdr:rowOff>586539</xdr:rowOff>
    </xdr:to>
    <xdr:pic>
      <xdr:nvPicPr>
        <xdr:cNvPr id="145" name="Picture 151">
          <a:extLst>
            <a:ext uri="{FF2B5EF4-FFF2-40B4-BE49-F238E27FC236}">
              <a16:creationId xmlns:a16="http://schemas.microsoft.com/office/drawing/2014/main" xmlns="" id="{B236B807-F4DA-45E4-8613-86D773AC0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1" y="33419553"/>
          <a:ext cx="1002189" cy="543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13</xdr:row>
      <xdr:rowOff>42810</xdr:rowOff>
    </xdr:from>
    <xdr:to>
      <xdr:col>1</xdr:col>
      <xdr:colOff>1284270</xdr:colOff>
      <xdr:row>13</xdr:row>
      <xdr:rowOff>586538</xdr:rowOff>
    </xdr:to>
    <xdr:pic>
      <xdr:nvPicPr>
        <xdr:cNvPr id="154" name="Picture 249">
          <a:extLst>
            <a:ext uri="{FF2B5EF4-FFF2-40B4-BE49-F238E27FC236}">
              <a16:creationId xmlns:a16="http://schemas.microsoft.com/office/drawing/2014/main" xmlns="" id="{0F0E4493-13CA-4957-A362-A9C0214CD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34061686"/>
          <a:ext cx="1002189" cy="543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254867</xdr:colOff>
      <xdr:row>14</xdr:row>
      <xdr:rowOff>55714</xdr:rowOff>
    </xdr:from>
    <xdr:to>
      <xdr:col>1</xdr:col>
      <xdr:colOff>1257056</xdr:colOff>
      <xdr:row>14</xdr:row>
      <xdr:rowOff>587445</xdr:rowOff>
    </xdr:to>
    <xdr:pic>
      <xdr:nvPicPr>
        <xdr:cNvPr id="155" name="Picture 250">
          <a:extLst>
            <a:ext uri="{FF2B5EF4-FFF2-40B4-BE49-F238E27FC236}">
              <a16:creationId xmlns:a16="http://schemas.microsoft.com/office/drawing/2014/main" xmlns="" id="{97E8EF3F-3EA8-4744-A354-D0A990B56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069" y="34716725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268474</xdr:colOff>
      <xdr:row>12</xdr:row>
      <xdr:rowOff>42810</xdr:rowOff>
    </xdr:from>
    <xdr:to>
      <xdr:col>1</xdr:col>
      <xdr:colOff>1270663</xdr:colOff>
      <xdr:row>12</xdr:row>
      <xdr:rowOff>586538</xdr:rowOff>
    </xdr:to>
    <xdr:pic>
      <xdr:nvPicPr>
        <xdr:cNvPr id="156" name="Picture 252">
          <a:extLst>
            <a:ext uri="{FF2B5EF4-FFF2-40B4-BE49-F238E27FC236}">
              <a16:creationId xmlns:a16="http://schemas.microsoft.com/office/drawing/2014/main" xmlns="" id="{AEF3A168-E692-410A-AB25-D706992E1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6" y="35345956"/>
          <a:ext cx="1002189" cy="543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268475</xdr:colOff>
      <xdr:row>11</xdr:row>
      <xdr:rowOff>68266</xdr:rowOff>
    </xdr:from>
    <xdr:to>
      <xdr:col>1</xdr:col>
      <xdr:colOff>1270665</xdr:colOff>
      <xdr:row>11</xdr:row>
      <xdr:rowOff>582001</xdr:rowOff>
    </xdr:to>
    <xdr:pic>
      <xdr:nvPicPr>
        <xdr:cNvPr id="157" name="Picture 253">
          <a:extLst>
            <a:ext uri="{FF2B5EF4-FFF2-40B4-BE49-F238E27FC236}">
              <a16:creationId xmlns:a16="http://schemas.microsoft.com/office/drawing/2014/main" xmlns="" id="{26B6F0FF-5626-437E-980A-64097E62C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7" y="36013547"/>
          <a:ext cx="1002190" cy="513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268475</xdr:colOff>
      <xdr:row>15</xdr:row>
      <xdr:rowOff>68266</xdr:rowOff>
    </xdr:from>
    <xdr:to>
      <xdr:col>1</xdr:col>
      <xdr:colOff>1270665</xdr:colOff>
      <xdr:row>15</xdr:row>
      <xdr:rowOff>582001</xdr:rowOff>
    </xdr:to>
    <xdr:pic>
      <xdr:nvPicPr>
        <xdr:cNvPr id="158" name="Picture 254">
          <a:extLst>
            <a:ext uri="{FF2B5EF4-FFF2-40B4-BE49-F238E27FC236}">
              <a16:creationId xmlns:a16="http://schemas.microsoft.com/office/drawing/2014/main" xmlns="" id="{4B407F3C-C832-4C5F-B2B2-0BA0838EF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7" y="36655682"/>
          <a:ext cx="1002190" cy="513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254867</xdr:colOff>
      <xdr:row>18</xdr:row>
      <xdr:rowOff>55714</xdr:rowOff>
    </xdr:from>
    <xdr:to>
      <xdr:col>1</xdr:col>
      <xdr:colOff>1257056</xdr:colOff>
      <xdr:row>18</xdr:row>
      <xdr:rowOff>587445</xdr:rowOff>
    </xdr:to>
    <xdr:pic>
      <xdr:nvPicPr>
        <xdr:cNvPr id="159" name="Picture 260">
          <a:extLst>
            <a:ext uri="{FF2B5EF4-FFF2-40B4-BE49-F238E27FC236}">
              <a16:creationId xmlns:a16="http://schemas.microsoft.com/office/drawing/2014/main" xmlns="" id="{C1511E99-AFA9-47A1-AC11-6F9425D43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069" y="37285265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20</xdr:row>
      <xdr:rowOff>55714</xdr:rowOff>
    </xdr:from>
    <xdr:to>
      <xdr:col>1</xdr:col>
      <xdr:colOff>1284270</xdr:colOff>
      <xdr:row>20</xdr:row>
      <xdr:rowOff>587445</xdr:rowOff>
    </xdr:to>
    <xdr:pic>
      <xdr:nvPicPr>
        <xdr:cNvPr id="160" name="Picture 261">
          <a:extLst>
            <a:ext uri="{FF2B5EF4-FFF2-40B4-BE49-F238E27FC236}">
              <a16:creationId xmlns:a16="http://schemas.microsoft.com/office/drawing/2014/main" xmlns="" id="{DCC8E564-C014-475A-BB67-60A3E5147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37927399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19</xdr:row>
      <xdr:rowOff>42810</xdr:rowOff>
    </xdr:from>
    <xdr:to>
      <xdr:col>1</xdr:col>
      <xdr:colOff>1284270</xdr:colOff>
      <xdr:row>19</xdr:row>
      <xdr:rowOff>586538</xdr:rowOff>
    </xdr:to>
    <xdr:pic>
      <xdr:nvPicPr>
        <xdr:cNvPr id="161" name="Picture 262">
          <a:extLst>
            <a:ext uri="{FF2B5EF4-FFF2-40B4-BE49-F238E27FC236}">
              <a16:creationId xmlns:a16="http://schemas.microsoft.com/office/drawing/2014/main" xmlns="" id="{50C27927-D919-42E0-BFB4-15AA07123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38556630"/>
          <a:ext cx="1002189" cy="543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21</xdr:row>
      <xdr:rowOff>42810</xdr:rowOff>
    </xdr:from>
    <xdr:to>
      <xdr:col>1</xdr:col>
      <xdr:colOff>1284270</xdr:colOff>
      <xdr:row>21</xdr:row>
      <xdr:rowOff>586538</xdr:rowOff>
    </xdr:to>
    <xdr:pic>
      <xdr:nvPicPr>
        <xdr:cNvPr id="162" name="Picture 263">
          <a:extLst>
            <a:ext uri="{FF2B5EF4-FFF2-40B4-BE49-F238E27FC236}">
              <a16:creationId xmlns:a16="http://schemas.microsoft.com/office/drawing/2014/main" xmlns="" id="{C6A7A58A-424F-4F6E-8EFE-99E142632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39198765"/>
          <a:ext cx="1002189" cy="543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322902</xdr:colOff>
      <xdr:row>22</xdr:row>
      <xdr:rowOff>29906</xdr:rowOff>
    </xdr:from>
    <xdr:to>
      <xdr:col>1</xdr:col>
      <xdr:colOff>1325091</xdr:colOff>
      <xdr:row>22</xdr:row>
      <xdr:rowOff>585631</xdr:rowOff>
    </xdr:to>
    <xdr:pic>
      <xdr:nvPicPr>
        <xdr:cNvPr id="163" name="Picture 265">
          <a:extLst>
            <a:ext uri="{FF2B5EF4-FFF2-40B4-BE49-F238E27FC236}">
              <a16:creationId xmlns:a16="http://schemas.microsoft.com/office/drawing/2014/main" xmlns="" id="{9232CFAB-51B8-43B8-ACDD-3A815435E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104" y="39827996"/>
          <a:ext cx="1002189" cy="55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268474</xdr:colOff>
      <xdr:row>31</xdr:row>
      <xdr:rowOff>55714</xdr:rowOff>
    </xdr:from>
    <xdr:to>
      <xdr:col>1</xdr:col>
      <xdr:colOff>1270663</xdr:colOff>
      <xdr:row>31</xdr:row>
      <xdr:rowOff>587445</xdr:rowOff>
    </xdr:to>
    <xdr:pic>
      <xdr:nvPicPr>
        <xdr:cNvPr id="165" name="Picture 272">
          <a:extLst>
            <a:ext uri="{FF2B5EF4-FFF2-40B4-BE49-F238E27FC236}">
              <a16:creationId xmlns:a16="http://schemas.microsoft.com/office/drawing/2014/main" xmlns="" id="{9A57D750-82BC-4281-8825-3854C2225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6" y="41138074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322902</xdr:colOff>
      <xdr:row>32</xdr:row>
      <xdr:rowOff>55714</xdr:rowOff>
    </xdr:from>
    <xdr:to>
      <xdr:col>1</xdr:col>
      <xdr:colOff>1325091</xdr:colOff>
      <xdr:row>32</xdr:row>
      <xdr:rowOff>587445</xdr:rowOff>
    </xdr:to>
    <xdr:pic>
      <xdr:nvPicPr>
        <xdr:cNvPr id="166" name="Picture 276">
          <a:extLst>
            <a:ext uri="{FF2B5EF4-FFF2-40B4-BE49-F238E27FC236}">
              <a16:creationId xmlns:a16="http://schemas.microsoft.com/office/drawing/2014/main" xmlns="" id="{4CD8DF11-B950-471F-A0F1-51C1A3301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104" y="41780208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295689</xdr:colOff>
      <xdr:row>33</xdr:row>
      <xdr:rowOff>42810</xdr:rowOff>
    </xdr:from>
    <xdr:to>
      <xdr:col>1</xdr:col>
      <xdr:colOff>1297879</xdr:colOff>
      <xdr:row>33</xdr:row>
      <xdr:rowOff>586539</xdr:rowOff>
    </xdr:to>
    <xdr:pic>
      <xdr:nvPicPr>
        <xdr:cNvPr id="169" name="Picture 285">
          <a:extLst>
            <a:ext uri="{FF2B5EF4-FFF2-40B4-BE49-F238E27FC236}">
              <a16:creationId xmlns:a16="http://schemas.microsoft.com/office/drawing/2014/main" xmlns="" id="{81630A6B-788A-469F-A7E6-E868DAEB3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1" y="43693709"/>
          <a:ext cx="1002190" cy="543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254867</xdr:colOff>
      <xdr:row>114</xdr:row>
      <xdr:rowOff>55714</xdr:rowOff>
    </xdr:from>
    <xdr:to>
      <xdr:col>1</xdr:col>
      <xdr:colOff>1257056</xdr:colOff>
      <xdr:row>114</xdr:row>
      <xdr:rowOff>587445</xdr:rowOff>
    </xdr:to>
    <xdr:pic>
      <xdr:nvPicPr>
        <xdr:cNvPr id="171" name="Picture 292">
          <a:extLst>
            <a:ext uri="{FF2B5EF4-FFF2-40B4-BE49-F238E27FC236}">
              <a16:creationId xmlns:a16="http://schemas.microsoft.com/office/drawing/2014/main" xmlns="" id="{5D84075E-607E-47EE-809D-F06902196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069" y="44990883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115</xdr:row>
      <xdr:rowOff>55714</xdr:rowOff>
    </xdr:from>
    <xdr:to>
      <xdr:col>1</xdr:col>
      <xdr:colOff>1284270</xdr:colOff>
      <xdr:row>115</xdr:row>
      <xdr:rowOff>587445</xdr:rowOff>
    </xdr:to>
    <xdr:pic>
      <xdr:nvPicPr>
        <xdr:cNvPr id="172" name="Picture 294">
          <a:extLst>
            <a:ext uri="{FF2B5EF4-FFF2-40B4-BE49-F238E27FC236}">
              <a16:creationId xmlns:a16="http://schemas.microsoft.com/office/drawing/2014/main" xmlns="" id="{BA4FA604-FBEB-4A83-9BAC-B73551FA4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45633017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268474</xdr:colOff>
      <xdr:row>112</xdr:row>
      <xdr:rowOff>42810</xdr:rowOff>
    </xdr:from>
    <xdr:to>
      <xdr:col>1</xdr:col>
      <xdr:colOff>1270663</xdr:colOff>
      <xdr:row>112</xdr:row>
      <xdr:rowOff>586538</xdr:rowOff>
    </xdr:to>
    <xdr:pic>
      <xdr:nvPicPr>
        <xdr:cNvPr id="173" name="Picture 297">
          <a:extLst>
            <a:ext uri="{FF2B5EF4-FFF2-40B4-BE49-F238E27FC236}">
              <a16:creationId xmlns:a16="http://schemas.microsoft.com/office/drawing/2014/main" xmlns="" id="{A0E56EC5-C33D-41F4-9FC8-AE2431B2A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6" y="46262248"/>
          <a:ext cx="1002189" cy="543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282082</xdr:colOff>
      <xdr:row>113</xdr:row>
      <xdr:rowOff>68266</xdr:rowOff>
    </xdr:from>
    <xdr:to>
      <xdr:col>1</xdr:col>
      <xdr:colOff>1284272</xdr:colOff>
      <xdr:row>113</xdr:row>
      <xdr:rowOff>582001</xdr:rowOff>
    </xdr:to>
    <xdr:pic>
      <xdr:nvPicPr>
        <xdr:cNvPr id="174" name="Picture 298">
          <a:extLst>
            <a:ext uri="{FF2B5EF4-FFF2-40B4-BE49-F238E27FC236}">
              <a16:creationId xmlns:a16="http://schemas.microsoft.com/office/drawing/2014/main" xmlns="" id="{12E7F40F-54F5-4E55-8A8C-474661AC5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4" y="46929839"/>
          <a:ext cx="1002190" cy="513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46</xdr:row>
      <xdr:rowOff>42810</xdr:rowOff>
    </xdr:from>
    <xdr:to>
      <xdr:col>1</xdr:col>
      <xdr:colOff>1284270</xdr:colOff>
      <xdr:row>46</xdr:row>
      <xdr:rowOff>586538</xdr:rowOff>
    </xdr:to>
    <xdr:pic>
      <xdr:nvPicPr>
        <xdr:cNvPr id="177" name="Picture 331">
          <a:extLst>
            <a:ext uri="{FF2B5EF4-FFF2-40B4-BE49-F238E27FC236}">
              <a16:creationId xmlns:a16="http://schemas.microsoft.com/office/drawing/2014/main" xmlns="" id="{2F35D408-4E07-450D-A1A9-3531B6F3C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48830788"/>
          <a:ext cx="1002189" cy="543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43</xdr:row>
      <xdr:rowOff>55714</xdr:rowOff>
    </xdr:from>
    <xdr:to>
      <xdr:col>1</xdr:col>
      <xdr:colOff>1284270</xdr:colOff>
      <xdr:row>43</xdr:row>
      <xdr:rowOff>587445</xdr:rowOff>
    </xdr:to>
    <xdr:pic>
      <xdr:nvPicPr>
        <xdr:cNvPr id="180" name="Picture 348">
          <a:extLst>
            <a:ext uri="{FF2B5EF4-FFF2-40B4-BE49-F238E27FC236}">
              <a16:creationId xmlns:a16="http://schemas.microsoft.com/office/drawing/2014/main" xmlns="" id="{0EBDDBA0-FED2-4656-8A21-84AE957D9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50127961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295688</xdr:colOff>
      <xdr:row>44</xdr:row>
      <xdr:rowOff>42810</xdr:rowOff>
    </xdr:from>
    <xdr:to>
      <xdr:col>1</xdr:col>
      <xdr:colOff>1297877</xdr:colOff>
      <xdr:row>44</xdr:row>
      <xdr:rowOff>586538</xdr:rowOff>
    </xdr:to>
    <xdr:pic>
      <xdr:nvPicPr>
        <xdr:cNvPr id="181" name="Picture 351">
          <a:extLst>
            <a:ext uri="{FF2B5EF4-FFF2-40B4-BE49-F238E27FC236}">
              <a16:creationId xmlns:a16="http://schemas.microsoft.com/office/drawing/2014/main" xmlns="" id="{89D299E9-3BF9-4DB0-81FD-D5CABA0E3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0" y="50757192"/>
          <a:ext cx="1002189" cy="543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268474</xdr:colOff>
      <xdr:row>45</xdr:row>
      <xdr:rowOff>42810</xdr:rowOff>
    </xdr:from>
    <xdr:to>
      <xdr:col>1</xdr:col>
      <xdr:colOff>1270663</xdr:colOff>
      <xdr:row>45</xdr:row>
      <xdr:rowOff>586538</xdr:rowOff>
    </xdr:to>
    <xdr:pic>
      <xdr:nvPicPr>
        <xdr:cNvPr id="182" name="Picture 352">
          <a:extLst>
            <a:ext uri="{FF2B5EF4-FFF2-40B4-BE49-F238E27FC236}">
              <a16:creationId xmlns:a16="http://schemas.microsoft.com/office/drawing/2014/main" xmlns="" id="{FC7ED647-4D34-47D1-A922-3BB314719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6" y="51399327"/>
          <a:ext cx="1002189" cy="543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295688</xdr:colOff>
      <xdr:row>53</xdr:row>
      <xdr:rowOff>55714</xdr:rowOff>
    </xdr:from>
    <xdr:to>
      <xdr:col>1</xdr:col>
      <xdr:colOff>1297877</xdr:colOff>
      <xdr:row>53</xdr:row>
      <xdr:rowOff>587445</xdr:rowOff>
    </xdr:to>
    <xdr:pic>
      <xdr:nvPicPr>
        <xdr:cNvPr id="198" name="Picture 390">
          <a:extLst>
            <a:ext uri="{FF2B5EF4-FFF2-40B4-BE49-F238E27FC236}">
              <a16:creationId xmlns:a16="http://schemas.microsoft.com/office/drawing/2014/main" xmlns="" id="{8A29DE91-026B-4FF9-A61A-C5CCECFD8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0" y="53338635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268474</xdr:colOff>
      <xdr:row>49</xdr:row>
      <xdr:rowOff>55714</xdr:rowOff>
    </xdr:from>
    <xdr:to>
      <xdr:col>1</xdr:col>
      <xdr:colOff>1270663</xdr:colOff>
      <xdr:row>49</xdr:row>
      <xdr:rowOff>587445</xdr:rowOff>
    </xdr:to>
    <xdr:pic>
      <xdr:nvPicPr>
        <xdr:cNvPr id="199" name="Picture 391">
          <a:extLst>
            <a:ext uri="{FF2B5EF4-FFF2-40B4-BE49-F238E27FC236}">
              <a16:creationId xmlns:a16="http://schemas.microsoft.com/office/drawing/2014/main" xmlns="" id="{D196205B-CA5D-4468-A840-8EF19F39E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6" y="53980770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309295</xdr:colOff>
      <xdr:row>55</xdr:row>
      <xdr:rowOff>55714</xdr:rowOff>
    </xdr:from>
    <xdr:to>
      <xdr:col>1</xdr:col>
      <xdr:colOff>1311484</xdr:colOff>
      <xdr:row>55</xdr:row>
      <xdr:rowOff>587445</xdr:rowOff>
    </xdr:to>
    <xdr:pic>
      <xdr:nvPicPr>
        <xdr:cNvPr id="200" name="Picture 392">
          <a:extLst>
            <a:ext uri="{FF2B5EF4-FFF2-40B4-BE49-F238E27FC236}">
              <a16:creationId xmlns:a16="http://schemas.microsoft.com/office/drawing/2014/main" xmlns="" id="{7A4A7A3A-797F-4FCA-912A-9BF696950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7" y="54622905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295688</xdr:colOff>
      <xdr:row>56</xdr:row>
      <xdr:rowOff>55714</xdr:rowOff>
    </xdr:from>
    <xdr:to>
      <xdr:col>1</xdr:col>
      <xdr:colOff>1297877</xdr:colOff>
      <xdr:row>56</xdr:row>
      <xdr:rowOff>587445</xdr:rowOff>
    </xdr:to>
    <xdr:pic>
      <xdr:nvPicPr>
        <xdr:cNvPr id="201" name="Picture 390">
          <a:extLst>
            <a:ext uri="{FF2B5EF4-FFF2-40B4-BE49-F238E27FC236}">
              <a16:creationId xmlns:a16="http://schemas.microsoft.com/office/drawing/2014/main" xmlns="" id="{4FE87F06-B62F-41F5-8367-A1F8FC4B2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0" y="55265040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309295</xdr:colOff>
      <xdr:row>57</xdr:row>
      <xdr:rowOff>55714</xdr:rowOff>
    </xdr:from>
    <xdr:to>
      <xdr:col>1</xdr:col>
      <xdr:colOff>1311484</xdr:colOff>
      <xdr:row>57</xdr:row>
      <xdr:rowOff>587445</xdr:rowOff>
    </xdr:to>
    <xdr:pic>
      <xdr:nvPicPr>
        <xdr:cNvPr id="202" name="Picture 392">
          <a:extLst>
            <a:ext uri="{FF2B5EF4-FFF2-40B4-BE49-F238E27FC236}">
              <a16:creationId xmlns:a16="http://schemas.microsoft.com/office/drawing/2014/main" xmlns="" id="{282A1236-CDD7-4C4B-91B5-B215A44D8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7" y="55907175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64</xdr:row>
      <xdr:rowOff>55714</xdr:rowOff>
    </xdr:from>
    <xdr:to>
      <xdr:col>1</xdr:col>
      <xdr:colOff>1284270</xdr:colOff>
      <xdr:row>64</xdr:row>
      <xdr:rowOff>587445</xdr:rowOff>
    </xdr:to>
    <xdr:pic>
      <xdr:nvPicPr>
        <xdr:cNvPr id="203" name="Picture 397">
          <a:extLst>
            <a:ext uri="{FF2B5EF4-FFF2-40B4-BE49-F238E27FC236}">
              <a16:creationId xmlns:a16="http://schemas.microsoft.com/office/drawing/2014/main" xmlns="" id="{7835429F-3F00-41DD-B4D6-8C7C0B5B7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57833579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282082</xdr:colOff>
      <xdr:row>63</xdr:row>
      <xdr:rowOff>55363</xdr:rowOff>
    </xdr:from>
    <xdr:to>
      <xdr:col>1</xdr:col>
      <xdr:colOff>1284270</xdr:colOff>
      <xdr:row>63</xdr:row>
      <xdr:rowOff>581096</xdr:rowOff>
    </xdr:to>
    <xdr:pic>
      <xdr:nvPicPr>
        <xdr:cNvPr id="205" name="Picture 407">
          <a:extLst>
            <a:ext uri="{FF2B5EF4-FFF2-40B4-BE49-F238E27FC236}">
              <a16:creationId xmlns:a16="http://schemas.microsoft.com/office/drawing/2014/main" xmlns="" id="{4B2E411F-B463-4E10-8C04-4E8124D11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4" y="59117498"/>
          <a:ext cx="1002188" cy="525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309295</xdr:colOff>
      <xdr:row>73</xdr:row>
      <xdr:rowOff>42810</xdr:rowOff>
    </xdr:from>
    <xdr:to>
      <xdr:col>1</xdr:col>
      <xdr:colOff>1311484</xdr:colOff>
      <xdr:row>73</xdr:row>
      <xdr:rowOff>586538</xdr:rowOff>
    </xdr:to>
    <xdr:pic>
      <xdr:nvPicPr>
        <xdr:cNvPr id="206" name="Picture 409">
          <a:extLst>
            <a:ext uri="{FF2B5EF4-FFF2-40B4-BE49-F238E27FC236}">
              <a16:creationId xmlns:a16="http://schemas.microsoft.com/office/drawing/2014/main" xmlns="" id="{81E6EC2A-0DBE-4C80-A251-54DEDEAFF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7" y="59747080"/>
          <a:ext cx="1002189" cy="543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295689</xdr:colOff>
      <xdr:row>74</xdr:row>
      <xdr:rowOff>68266</xdr:rowOff>
    </xdr:from>
    <xdr:to>
      <xdr:col>1</xdr:col>
      <xdr:colOff>1297879</xdr:colOff>
      <xdr:row>74</xdr:row>
      <xdr:rowOff>582001</xdr:rowOff>
    </xdr:to>
    <xdr:pic>
      <xdr:nvPicPr>
        <xdr:cNvPr id="207" name="Picture 410">
          <a:extLst>
            <a:ext uri="{FF2B5EF4-FFF2-40B4-BE49-F238E27FC236}">
              <a16:creationId xmlns:a16="http://schemas.microsoft.com/office/drawing/2014/main" xmlns="" id="{728D4B20-4E27-4E89-B3D6-7A7FAF840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1" y="60414670"/>
          <a:ext cx="1002190" cy="513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75</xdr:row>
      <xdr:rowOff>55714</xdr:rowOff>
    </xdr:from>
    <xdr:to>
      <xdr:col>1</xdr:col>
      <xdr:colOff>1284270</xdr:colOff>
      <xdr:row>75</xdr:row>
      <xdr:rowOff>587445</xdr:rowOff>
    </xdr:to>
    <xdr:pic>
      <xdr:nvPicPr>
        <xdr:cNvPr id="208" name="Picture 411">
          <a:extLst>
            <a:ext uri="{FF2B5EF4-FFF2-40B4-BE49-F238E27FC236}">
              <a16:creationId xmlns:a16="http://schemas.microsoft.com/office/drawing/2014/main" xmlns="" id="{2F14F858-3E13-4FD9-9521-CFE890753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61044253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268474</xdr:colOff>
      <xdr:row>76</xdr:row>
      <xdr:rowOff>55714</xdr:rowOff>
    </xdr:from>
    <xdr:to>
      <xdr:col>1</xdr:col>
      <xdr:colOff>1270663</xdr:colOff>
      <xdr:row>76</xdr:row>
      <xdr:rowOff>587445</xdr:rowOff>
    </xdr:to>
    <xdr:pic>
      <xdr:nvPicPr>
        <xdr:cNvPr id="209" name="Picture 412">
          <a:extLst>
            <a:ext uri="{FF2B5EF4-FFF2-40B4-BE49-F238E27FC236}">
              <a16:creationId xmlns:a16="http://schemas.microsoft.com/office/drawing/2014/main" xmlns="" id="{FAA4701E-5531-454E-B59A-1F2D911F8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6" y="61686388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254867</xdr:colOff>
      <xdr:row>78</xdr:row>
      <xdr:rowOff>55714</xdr:rowOff>
    </xdr:from>
    <xdr:to>
      <xdr:col>1</xdr:col>
      <xdr:colOff>1257056</xdr:colOff>
      <xdr:row>78</xdr:row>
      <xdr:rowOff>587445</xdr:rowOff>
    </xdr:to>
    <xdr:pic>
      <xdr:nvPicPr>
        <xdr:cNvPr id="210" name="Picture 413">
          <a:extLst>
            <a:ext uri="{FF2B5EF4-FFF2-40B4-BE49-F238E27FC236}">
              <a16:creationId xmlns:a16="http://schemas.microsoft.com/office/drawing/2014/main" xmlns="" id="{DF6BD450-F8C8-4A6D-8E1F-1C043A926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069" y="62328523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309295</xdr:colOff>
      <xdr:row>77</xdr:row>
      <xdr:rowOff>55714</xdr:rowOff>
    </xdr:from>
    <xdr:to>
      <xdr:col>1</xdr:col>
      <xdr:colOff>1311484</xdr:colOff>
      <xdr:row>77</xdr:row>
      <xdr:rowOff>587445</xdr:rowOff>
    </xdr:to>
    <xdr:pic>
      <xdr:nvPicPr>
        <xdr:cNvPr id="211" name="Picture 414">
          <a:extLst>
            <a:ext uri="{FF2B5EF4-FFF2-40B4-BE49-F238E27FC236}">
              <a16:creationId xmlns:a16="http://schemas.microsoft.com/office/drawing/2014/main" xmlns="" id="{3B94FF3A-28AC-4FE7-850B-79D560F44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7" y="62970658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336509</xdr:colOff>
      <xdr:row>104</xdr:row>
      <xdr:rowOff>42810</xdr:rowOff>
    </xdr:from>
    <xdr:to>
      <xdr:col>1</xdr:col>
      <xdr:colOff>1338698</xdr:colOff>
      <xdr:row>104</xdr:row>
      <xdr:rowOff>586538</xdr:rowOff>
    </xdr:to>
    <xdr:pic>
      <xdr:nvPicPr>
        <xdr:cNvPr id="212" name="Picture 419">
          <a:extLst>
            <a:ext uri="{FF2B5EF4-FFF2-40B4-BE49-F238E27FC236}">
              <a16:creationId xmlns:a16="http://schemas.microsoft.com/office/drawing/2014/main" xmlns="" id="{4C0B41C2-22C9-410F-B80C-596E4A74D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711" y="63599889"/>
          <a:ext cx="1002189" cy="543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268474</xdr:colOff>
      <xdr:row>118</xdr:row>
      <xdr:rowOff>55714</xdr:rowOff>
    </xdr:from>
    <xdr:to>
      <xdr:col>1</xdr:col>
      <xdr:colOff>1270663</xdr:colOff>
      <xdr:row>118</xdr:row>
      <xdr:rowOff>587445</xdr:rowOff>
    </xdr:to>
    <xdr:pic>
      <xdr:nvPicPr>
        <xdr:cNvPr id="213" name="Picture 433">
          <a:extLst>
            <a:ext uri="{FF2B5EF4-FFF2-40B4-BE49-F238E27FC236}">
              <a16:creationId xmlns:a16="http://schemas.microsoft.com/office/drawing/2014/main" xmlns="" id="{D0FAE0B5-10A7-4FB0-B7BC-15B7A34C5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6" y="64254927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309296</xdr:colOff>
      <xdr:row>119</xdr:row>
      <xdr:rowOff>16999</xdr:rowOff>
    </xdr:from>
    <xdr:to>
      <xdr:col>1</xdr:col>
      <xdr:colOff>1311485</xdr:colOff>
      <xdr:row>119</xdr:row>
      <xdr:rowOff>584722</xdr:rowOff>
    </xdr:to>
    <xdr:pic>
      <xdr:nvPicPr>
        <xdr:cNvPr id="214" name="Picture 436">
          <a:extLst>
            <a:ext uri="{FF2B5EF4-FFF2-40B4-BE49-F238E27FC236}">
              <a16:creationId xmlns:a16="http://schemas.microsoft.com/office/drawing/2014/main" xmlns="" id="{CB7D6147-F4FD-4BAB-BC4A-20AB8A570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8" y="65500482"/>
          <a:ext cx="1002189" cy="567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254867</xdr:colOff>
      <xdr:row>117</xdr:row>
      <xdr:rowOff>55714</xdr:rowOff>
    </xdr:from>
    <xdr:to>
      <xdr:col>1</xdr:col>
      <xdr:colOff>1257056</xdr:colOff>
      <xdr:row>117</xdr:row>
      <xdr:rowOff>587445</xdr:rowOff>
    </xdr:to>
    <xdr:pic>
      <xdr:nvPicPr>
        <xdr:cNvPr id="216" name="Picture 435">
          <a:extLst>
            <a:ext uri="{FF2B5EF4-FFF2-40B4-BE49-F238E27FC236}">
              <a16:creationId xmlns:a16="http://schemas.microsoft.com/office/drawing/2014/main" xmlns="" id="{3F117913-A855-4FED-B308-B634B2E41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069" y="64897062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268475</xdr:colOff>
      <xdr:row>116</xdr:row>
      <xdr:rowOff>42810</xdr:rowOff>
    </xdr:from>
    <xdr:to>
      <xdr:col>1</xdr:col>
      <xdr:colOff>1270665</xdr:colOff>
      <xdr:row>116</xdr:row>
      <xdr:rowOff>586539</xdr:rowOff>
    </xdr:to>
    <xdr:pic>
      <xdr:nvPicPr>
        <xdr:cNvPr id="217" name="Picture 438">
          <a:extLst>
            <a:ext uri="{FF2B5EF4-FFF2-40B4-BE49-F238E27FC236}">
              <a16:creationId xmlns:a16="http://schemas.microsoft.com/office/drawing/2014/main" xmlns="" id="{B438BBB4-28D5-4896-A2D6-E74B96374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7" y="66168428"/>
          <a:ext cx="1002190" cy="543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66</xdr:row>
      <xdr:rowOff>55714</xdr:rowOff>
    </xdr:from>
    <xdr:to>
      <xdr:col>1</xdr:col>
      <xdr:colOff>1284270</xdr:colOff>
      <xdr:row>66</xdr:row>
      <xdr:rowOff>587445</xdr:rowOff>
    </xdr:to>
    <xdr:pic>
      <xdr:nvPicPr>
        <xdr:cNvPr id="230" name="Picture 500">
          <a:extLst>
            <a:ext uri="{FF2B5EF4-FFF2-40B4-BE49-F238E27FC236}">
              <a16:creationId xmlns:a16="http://schemas.microsoft.com/office/drawing/2014/main" xmlns="" id="{B1D13F47-BAAB-40E6-A117-7CD089C81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69392006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295688</xdr:colOff>
      <xdr:row>65</xdr:row>
      <xdr:rowOff>55714</xdr:rowOff>
    </xdr:from>
    <xdr:to>
      <xdr:col>1</xdr:col>
      <xdr:colOff>1297877</xdr:colOff>
      <xdr:row>65</xdr:row>
      <xdr:rowOff>587445</xdr:rowOff>
    </xdr:to>
    <xdr:pic>
      <xdr:nvPicPr>
        <xdr:cNvPr id="231" name="Picture 502">
          <a:extLst>
            <a:ext uri="{FF2B5EF4-FFF2-40B4-BE49-F238E27FC236}">
              <a16:creationId xmlns:a16="http://schemas.microsoft.com/office/drawing/2014/main" xmlns="" id="{6B1FB1F0-DBFC-4130-B213-F9A8BBBF8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0" y="70034141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67</xdr:row>
      <xdr:rowOff>55714</xdr:rowOff>
    </xdr:from>
    <xdr:to>
      <xdr:col>1</xdr:col>
      <xdr:colOff>1284270</xdr:colOff>
      <xdr:row>67</xdr:row>
      <xdr:rowOff>587445</xdr:rowOff>
    </xdr:to>
    <xdr:pic>
      <xdr:nvPicPr>
        <xdr:cNvPr id="232" name="Picture 503">
          <a:extLst>
            <a:ext uri="{FF2B5EF4-FFF2-40B4-BE49-F238E27FC236}">
              <a16:creationId xmlns:a16="http://schemas.microsoft.com/office/drawing/2014/main" xmlns="" id="{D86E631E-DD1C-412E-BB19-F0468F9E0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70676276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71</xdr:row>
      <xdr:rowOff>42810</xdr:rowOff>
    </xdr:from>
    <xdr:to>
      <xdr:col>1</xdr:col>
      <xdr:colOff>1284270</xdr:colOff>
      <xdr:row>71</xdr:row>
      <xdr:rowOff>586538</xdr:rowOff>
    </xdr:to>
    <xdr:pic>
      <xdr:nvPicPr>
        <xdr:cNvPr id="233" name="Picture 504">
          <a:extLst>
            <a:ext uri="{FF2B5EF4-FFF2-40B4-BE49-F238E27FC236}">
              <a16:creationId xmlns:a16="http://schemas.microsoft.com/office/drawing/2014/main" xmlns="" id="{6D3F8426-5556-42F4-BCD1-AC23BC68B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71305507"/>
          <a:ext cx="1002189" cy="543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69</xdr:row>
      <xdr:rowOff>55714</xdr:rowOff>
    </xdr:from>
    <xdr:to>
      <xdr:col>1</xdr:col>
      <xdr:colOff>1284270</xdr:colOff>
      <xdr:row>69</xdr:row>
      <xdr:rowOff>587445</xdr:rowOff>
    </xdr:to>
    <xdr:pic>
      <xdr:nvPicPr>
        <xdr:cNvPr id="234" name="Picture 509">
          <a:extLst>
            <a:ext uri="{FF2B5EF4-FFF2-40B4-BE49-F238E27FC236}">
              <a16:creationId xmlns:a16="http://schemas.microsoft.com/office/drawing/2014/main" xmlns="" id="{D4959297-EA34-43C3-B9CD-28EB88E57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71960545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70</xdr:row>
      <xdr:rowOff>42810</xdr:rowOff>
    </xdr:from>
    <xdr:to>
      <xdr:col>1</xdr:col>
      <xdr:colOff>1284270</xdr:colOff>
      <xdr:row>70</xdr:row>
      <xdr:rowOff>586538</xdr:rowOff>
    </xdr:to>
    <xdr:pic>
      <xdr:nvPicPr>
        <xdr:cNvPr id="235" name="Picture 510">
          <a:extLst>
            <a:ext uri="{FF2B5EF4-FFF2-40B4-BE49-F238E27FC236}">
              <a16:creationId xmlns:a16="http://schemas.microsoft.com/office/drawing/2014/main" xmlns="" id="{A55D2ACE-C2AA-4B15-8884-B39976CDD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72589776"/>
          <a:ext cx="1002189" cy="543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322902</xdr:colOff>
      <xdr:row>68</xdr:row>
      <xdr:rowOff>55714</xdr:rowOff>
    </xdr:from>
    <xdr:to>
      <xdr:col>1</xdr:col>
      <xdr:colOff>1325091</xdr:colOff>
      <xdr:row>68</xdr:row>
      <xdr:rowOff>587445</xdr:rowOff>
    </xdr:to>
    <xdr:pic>
      <xdr:nvPicPr>
        <xdr:cNvPr id="238" name="Picture 514">
          <a:extLst>
            <a:ext uri="{FF2B5EF4-FFF2-40B4-BE49-F238E27FC236}">
              <a16:creationId xmlns:a16="http://schemas.microsoft.com/office/drawing/2014/main" xmlns="" id="{F173710E-B2E4-4875-ADF4-1EFC8D3C7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104" y="73244815"/>
          <a:ext cx="1002189" cy="531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39</xdr:row>
      <xdr:rowOff>42584</xdr:rowOff>
    </xdr:from>
    <xdr:to>
      <xdr:col>1</xdr:col>
      <xdr:colOff>1284270</xdr:colOff>
      <xdr:row>39</xdr:row>
      <xdr:rowOff>582456</xdr:rowOff>
    </xdr:to>
    <xdr:pic>
      <xdr:nvPicPr>
        <xdr:cNvPr id="289" name="Picture 68">
          <a:extLst>
            <a:ext uri="{FF2B5EF4-FFF2-40B4-BE49-F238E27FC236}">
              <a16:creationId xmlns:a16="http://schemas.microsoft.com/office/drawing/2014/main" xmlns="" id="{208861AB-02C8-4122-BE60-C5D60BAD8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73873820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295688</xdr:colOff>
      <xdr:row>42</xdr:row>
      <xdr:rowOff>29680</xdr:rowOff>
    </xdr:from>
    <xdr:to>
      <xdr:col>1</xdr:col>
      <xdr:colOff>1297877</xdr:colOff>
      <xdr:row>42</xdr:row>
      <xdr:rowOff>581549</xdr:rowOff>
    </xdr:to>
    <xdr:pic>
      <xdr:nvPicPr>
        <xdr:cNvPr id="291" name="Picture 72">
          <a:extLst>
            <a:ext uri="{FF2B5EF4-FFF2-40B4-BE49-F238E27FC236}">
              <a16:creationId xmlns:a16="http://schemas.microsoft.com/office/drawing/2014/main" xmlns="" id="{F9A83AF4-3012-485D-909B-A7D47ABDA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0" y="74503051"/>
          <a:ext cx="1002189" cy="551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309295</xdr:colOff>
      <xdr:row>41</xdr:row>
      <xdr:rowOff>42584</xdr:rowOff>
    </xdr:from>
    <xdr:to>
      <xdr:col>1</xdr:col>
      <xdr:colOff>1311484</xdr:colOff>
      <xdr:row>41</xdr:row>
      <xdr:rowOff>582456</xdr:rowOff>
    </xdr:to>
    <xdr:pic>
      <xdr:nvPicPr>
        <xdr:cNvPr id="292" name="Picture 73">
          <a:extLst>
            <a:ext uri="{FF2B5EF4-FFF2-40B4-BE49-F238E27FC236}">
              <a16:creationId xmlns:a16="http://schemas.microsoft.com/office/drawing/2014/main" xmlns="" id="{0CF23B49-BC14-47CF-81FC-A3A8AB530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7" y="75158090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322902</xdr:colOff>
      <xdr:row>40</xdr:row>
      <xdr:rowOff>42584</xdr:rowOff>
    </xdr:from>
    <xdr:to>
      <xdr:col>1</xdr:col>
      <xdr:colOff>1325091</xdr:colOff>
      <xdr:row>40</xdr:row>
      <xdr:rowOff>582456</xdr:rowOff>
    </xdr:to>
    <xdr:pic>
      <xdr:nvPicPr>
        <xdr:cNvPr id="293" name="Picture 74">
          <a:extLst>
            <a:ext uri="{FF2B5EF4-FFF2-40B4-BE49-F238E27FC236}">
              <a16:creationId xmlns:a16="http://schemas.microsoft.com/office/drawing/2014/main" xmlns="" id="{A70FE225-AAE9-44E2-82D6-F2C4B78C1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104" y="75800224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268474</xdr:colOff>
      <xdr:row>38</xdr:row>
      <xdr:rowOff>29680</xdr:rowOff>
    </xdr:from>
    <xdr:to>
      <xdr:col>1</xdr:col>
      <xdr:colOff>1270663</xdr:colOff>
      <xdr:row>38</xdr:row>
      <xdr:rowOff>581549</xdr:rowOff>
    </xdr:to>
    <xdr:pic>
      <xdr:nvPicPr>
        <xdr:cNvPr id="294" name="Picture 75">
          <a:extLst>
            <a:ext uri="{FF2B5EF4-FFF2-40B4-BE49-F238E27FC236}">
              <a16:creationId xmlns:a16="http://schemas.microsoft.com/office/drawing/2014/main" xmlns="" id="{B10A4DE5-3453-40A8-AD1F-4EB10D915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6" y="76429455"/>
          <a:ext cx="1002189" cy="551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309295</xdr:colOff>
      <xdr:row>37</xdr:row>
      <xdr:rowOff>42584</xdr:rowOff>
    </xdr:from>
    <xdr:to>
      <xdr:col>1</xdr:col>
      <xdr:colOff>1311484</xdr:colOff>
      <xdr:row>37</xdr:row>
      <xdr:rowOff>582456</xdr:rowOff>
    </xdr:to>
    <xdr:pic>
      <xdr:nvPicPr>
        <xdr:cNvPr id="297" name="Picture 78">
          <a:extLst>
            <a:ext uri="{FF2B5EF4-FFF2-40B4-BE49-F238E27FC236}">
              <a16:creationId xmlns:a16="http://schemas.microsoft.com/office/drawing/2014/main" xmlns="" id="{A75A9F5C-6C41-4F2D-ABC8-2A6B31287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7" y="77726629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295688</xdr:colOff>
      <xdr:row>4</xdr:row>
      <xdr:rowOff>42584</xdr:rowOff>
    </xdr:from>
    <xdr:to>
      <xdr:col>1</xdr:col>
      <xdr:colOff>1297877</xdr:colOff>
      <xdr:row>4</xdr:row>
      <xdr:rowOff>582456</xdr:rowOff>
    </xdr:to>
    <xdr:pic>
      <xdr:nvPicPr>
        <xdr:cNvPr id="300" name="Picture 91">
          <a:extLst>
            <a:ext uri="{FF2B5EF4-FFF2-40B4-BE49-F238E27FC236}">
              <a16:creationId xmlns:a16="http://schemas.microsoft.com/office/drawing/2014/main" xmlns="" id="{F856004F-686E-42A5-8621-43EA33395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0" y="78368764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309296</xdr:colOff>
      <xdr:row>1</xdr:row>
      <xdr:rowOff>55488</xdr:rowOff>
    </xdr:from>
    <xdr:to>
      <xdr:col>1</xdr:col>
      <xdr:colOff>1311484</xdr:colOff>
      <xdr:row>1</xdr:row>
      <xdr:rowOff>583363</xdr:rowOff>
    </xdr:to>
    <xdr:pic>
      <xdr:nvPicPr>
        <xdr:cNvPr id="301" name="Picture 92">
          <a:extLst>
            <a:ext uri="{FF2B5EF4-FFF2-40B4-BE49-F238E27FC236}">
              <a16:creationId xmlns:a16="http://schemas.microsoft.com/office/drawing/2014/main" xmlns="" id="{AB706FEA-C6BA-4F34-8FD1-6D2C40F34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8" y="79023803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268474</xdr:colOff>
      <xdr:row>80</xdr:row>
      <xdr:rowOff>42584</xdr:rowOff>
    </xdr:from>
    <xdr:to>
      <xdr:col>1</xdr:col>
      <xdr:colOff>1270663</xdr:colOff>
      <xdr:row>80</xdr:row>
      <xdr:rowOff>582456</xdr:rowOff>
    </xdr:to>
    <xdr:pic>
      <xdr:nvPicPr>
        <xdr:cNvPr id="341" name="Picture 266">
          <a:extLst>
            <a:ext uri="{FF2B5EF4-FFF2-40B4-BE49-F238E27FC236}">
              <a16:creationId xmlns:a16="http://schemas.microsoft.com/office/drawing/2014/main" xmlns="" id="{FD7D366D-7CD0-47E2-8D53-A3786C16C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6" y="82221573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254868</xdr:colOff>
      <xdr:row>87</xdr:row>
      <xdr:rowOff>55488</xdr:rowOff>
    </xdr:from>
    <xdr:to>
      <xdr:col>1</xdr:col>
      <xdr:colOff>1257056</xdr:colOff>
      <xdr:row>87</xdr:row>
      <xdr:rowOff>583363</xdr:rowOff>
    </xdr:to>
    <xdr:pic>
      <xdr:nvPicPr>
        <xdr:cNvPr id="345" name="Picture 276">
          <a:extLst>
            <a:ext uri="{FF2B5EF4-FFF2-40B4-BE49-F238E27FC236}">
              <a16:creationId xmlns:a16="http://schemas.microsoft.com/office/drawing/2014/main" xmlns="" id="{4190DE6A-D5E5-491A-83DF-A04BB2BA1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070" y="84803016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282082</xdr:colOff>
      <xdr:row>93</xdr:row>
      <xdr:rowOff>55488</xdr:rowOff>
    </xdr:from>
    <xdr:to>
      <xdr:col>1</xdr:col>
      <xdr:colOff>1284270</xdr:colOff>
      <xdr:row>93</xdr:row>
      <xdr:rowOff>583363</xdr:rowOff>
    </xdr:to>
    <xdr:pic>
      <xdr:nvPicPr>
        <xdr:cNvPr id="346" name="Picture 277">
          <a:extLst>
            <a:ext uri="{FF2B5EF4-FFF2-40B4-BE49-F238E27FC236}">
              <a16:creationId xmlns:a16="http://schemas.microsoft.com/office/drawing/2014/main" xmlns="" id="{4D9A401B-22CC-49FA-B60B-2D8B088C4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4" y="85445151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282082</xdr:colOff>
      <xdr:row>97</xdr:row>
      <xdr:rowOff>55488</xdr:rowOff>
    </xdr:from>
    <xdr:to>
      <xdr:col>1</xdr:col>
      <xdr:colOff>1284270</xdr:colOff>
      <xdr:row>97</xdr:row>
      <xdr:rowOff>583363</xdr:rowOff>
    </xdr:to>
    <xdr:pic>
      <xdr:nvPicPr>
        <xdr:cNvPr id="347" name="Picture 278">
          <a:extLst>
            <a:ext uri="{FF2B5EF4-FFF2-40B4-BE49-F238E27FC236}">
              <a16:creationId xmlns:a16="http://schemas.microsoft.com/office/drawing/2014/main" xmlns="" id="{C95DACF9-F5F7-48F3-87F2-A95A364FA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4" y="86087286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309295</xdr:colOff>
      <xdr:row>84</xdr:row>
      <xdr:rowOff>42584</xdr:rowOff>
    </xdr:from>
    <xdr:to>
      <xdr:col>1</xdr:col>
      <xdr:colOff>1311484</xdr:colOff>
      <xdr:row>84</xdr:row>
      <xdr:rowOff>582456</xdr:rowOff>
    </xdr:to>
    <xdr:pic>
      <xdr:nvPicPr>
        <xdr:cNvPr id="348" name="Picture 279">
          <a:extLst>
            <a:ext uri="{FF2B5EF4-FFF2-40B4-BE49-F238E27FC236}">
              <a16:creationId xmlns:a16="http://schemas.microsoft.com/office/drawing/2014/main" xmlns="" id="{E854929D-5622-4545-B49D-EAE4A5787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7" y="86716517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295688</xdr:colOff>
      <xdr:row>89</xdr:row>
      <xdr:rowOff>42584</xdr:rowOff>
    </xdr:from>
    <xdr:to>
      <xdr:col>1</xdr:col>
      <xdr:colOff>1297877</xdr:colOff>
      <xdr:row>89</xdr:row>
      <xdr:rowOff>582456</xdr:rowOff>
    </xdr:to>
    <xdr:pic>
      <xdr:nvPicPr>
        <xdr:cNvPr id="349" name="Picture 280">
          <a:extLst>
            <a:ext uri="{FF2B5EF4-FFF2-40B4-BE49-F238E27FC236}">
              <a16:creationId xmlns:a16="http://schemas.microsoft.com/office/drawing/2014/main" xmlns="" id="{2753E695-BAA1-4B26-ADFD-544B931CD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0" y="87358651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295688</xdr:colOff>
      <xdr:row>99</xdr:row>
      <xdr:rowOff>42584</xdr:rowOff>
    </xdr:from>
    <xdr:to>
      <xdr:col>1</xdr:col>
      <xdr:colOff>1297877</xdr:colOff>
      <xdr:row>99</xdr:row>
      <xdr:rowOff>582456</xdr:rowOff>
    </xdr:to>
    <xdr:pic>
      <xdr:nvPicPr>
        <xdr:cNvPr id="350" name="Picture 281">
          <a:extLst>
            <a:ext uri="{FF2B5EF4-FFF2-40B4-BE49-F238E27FC236}">
              <a16:creationId xmlns:a16="http://schemas.microsoft.com/office/drawing/2014/main" xmlns="" id="{39146CD4-26EB-47B8-9314-058D94820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0" y="88000786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282082</xdr:colOff>
      <xdr:row>86</xdr:row>
      <xdr:rowOff>55488</xdr:rowOff>
    </xdr:from>
    <xdr:to>
      <xdr:col>1</xdr:col>
      <xdr:colOff>1284270</xdr:colOff>
      <xdr:row>86</xdr:row>
      <xdr:rowOff>583363</xdr:rowOff>
    </xdr:to>
    <xdr:pic>
      <xdr:nvPicPr>
        <xdr:cNvPr id="354" name="Picture 288">
          <a:extLst>
            <a:ext uri="{FF2B5EF4-FFF2-40B4-BE49-F238E27FC236}">
              <a16:creationId xmlns:a16="http://schemas.microsoft.com/office/drawing/2014/main" xmlns="" id="{901ACB83-17A8-4980-B10E-7810A8440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4" y="88655825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85</xdr:row>
      <xdr:rowOff>42584</xdr:rowOff>
    </xdr:from>
    <xdr:to>
      <xdr:col>1</xdr:col>
      <xdr:colOff>1284270</xdr:colOff>
      <xdr:row>85</xdr:row>
      <xdr:rowOff>582456</xdr:rowOff>
    </xdr:to>
    <xdr:pic>
      <xdr:nvPicPr>
        <xdr:cNvPr id="356" name="Picture 290">
          <a:extLst>
            <a:ext uri="{FF2B5EF4-FFF2-40B4-BE49-F238E27FC236}">
              <a16:creationId xmlns:a16="http://schemas.microsoft.com/office/drawing/2014/main" xmlns="" id="{7A4B1A14-06BC-4088-8E41-31126AC9A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89927191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336510</xdr:colOff>
      <xdr:row>90</xdr:row>
      <xdr:rowOff>55488</xdr:rowOff>
    </xdr:from>
    <xdr:to>
      <xdr:col>1</xdr:col>
      <xdr:colOff>1338698</xdr:colOff>
      <xdr:row>90</xdr:row>
      <xdr:rowOff>583363</xdr:rowOff>
    </xdr:to>
    <xdr:pic>
      <xdr:nvPicPr>
        <xdr:cNvPr id="362" name="Picture 305">
          <a:extLst>
            <a:ext uri="{FF2B5EF4-FFF2-40B4-BE49-F238E27FC236}">
              <a16:creationId xmlns:a16="http://schemas.microsoft.com/office/drawing/2014/main" xmlns="" id="{C135F286-45E4-4147-B793-8664FFDC5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712" y="90582230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95</xdr:row>
      <xdr:rowOff>42584</xdr:rowOff>
    </xdr:from>
    <xdr:to>
      <xdr:col>1</xdr:col>
      <xdr:colOff>1284270</xdr:colOff>
      <xdr:row>95</xdr:row>
      <xdr:rowOff>582456</xdr:rowOff>
    </xdr:to>
    <xdr:pic>
      <xdr:nvPicPr>
        <xdr:cNvPr id="365" name="Picture 308">
          <a:extLst>
            <a:ext uri="{FF2B5EF4-FFF2-40B4-BE49-F238E27FC236}">
              <a16:creationId xmlns:a16="http://schemas.microsoft.com/office/drawing/2014/main" xmlns="" id="{D22FE68C-2A09-4E64-8774-DEA734BEA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91211460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336509</xdr:colOff>
      <xdr:row>92</xdr:row>
      <xdr:rowOff>42584</xdr:rowOff>
    </xdr:from>
    <xdr:to>
      <xdr:col>1</xdr:col>
      <xdr:colOff>1338698</xdr:colOff>
      <xdr:row>92</xdr:row>
      <xdr:rowOff>582456</xdr:rowOff>
    </xdr:to>
    <xdr:pic>
      <xdr:nvPicPr>
        <xdr:cNvPr id="376" name="Picture 347">
          <a:extLst>
            <a:ext uri="{FF2B5EF4-FFF2-40B4-BE49-F238E27FC236}">
              <a16:creationId xmlns:a16="http://schemas.microsoft.com/office/drawing/2014/main" xmlns="" id="{CAD8EED4-AFAF-42EA-9C09-02CE6A829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711" y="93137865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322903</xdr:colOff>
      <xdr:row>88</xdr:row>
      <xdr:rowOff>55488</xdr:rowOff>
    </xdr:from>
    <xdr:to>
      <xdr:col>1</xdr:col>
      <xdr:colOff>1325091</xdr:colOff>
      <xdr:row>88</xdr:row>
      <xdr:rowOff>583363</xdr:rowOff>
    </xdr:to>
    <xdr:pic>
      <xdr:nvPicPr>
        <xdr:cNvPr id="377" name="Picture 348">
          <a:extLst>
            <a:ext uri="{FF2B5EF4-FFF2-40B4-BE49-F238E27FC236}">
              <a16:creationId xmlns:a16="http://schemas.microsoft.com/office/drawing/2014/main" xmlns="" id="{DB689933-AB26-48B8-A6BB-1CD125AD6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105" y="93792904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81</xdr:row>
      <xdr:rowOff>42584</xdr:rowOff>
    </xdr:from>
    <xdr:to>
      <xdr:col>1</xdr:col>
      <xdr:colOff>1284270</xdr:colOff>
      <xdr:row>81</xdr:row>
      <xdr:rowOff>582456</xdr:rowOff>
    </xdr:to>
    <xdr:pic>
      <xdr:nvPicPr>
        <xdr:cNvPr id="379" name="Picture 350">
          <a:extLst>
            <a:ext uri="{FF2B5EF4-FFF2-40B4-BE49-F238E27FC236}">
              <a16:creationId xmlns:a16="http://schemas.microsoft.com/office/drawing/2014/main" xmlns="" id="{21459EDF-9805-45AB-8543-A10E6C9A3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95064269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295689</xdr:colOff>
      <xdr:row>106</xdr:row>
      <xdr:rowOff>55488</xdr:rowOff>
    </xdr:from>
    <xdr:to>
      <xdr:col>1</xdr:col>
      <xdr:colOff>1297877</xdr:colOff>
      <xdr:row>106</xdr:row>
      <xdr:rowOff>583363</xdr:rowOff>
    </xdr:to>
    <xdr:pic>
      <xdr:nvPicPr>
        <xdr:cNvPr id="398" name="Picture 400">
          <a:extLst>
            <a:ext uri="{FF2B5EF4-FFF2-40B4-BE49-F238E27FC236}">
              <a16:creationId xmlns:a16="http://schemas.microsoft.com/office/drawing/2014/main" xmlns="" id="{55BE0A81-D8F6-4E54-9C32-E09E8E75E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1" y="98929982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336510</xdr:colOff>
      <xdr:row>128</xdr:row>
      <xdr:rowOff>55488</xdr:rowOff>
    </xdr:from>
    <xdr:to>
      <xdr:col>1</xdr:col>
      <xdr:colOff>1338698</xdr:colOff>
      <xdr:row>128</xdr:row>
      <xdr:rowOff>583363</xdr:rowOff>
    </xdr:to>
    <xdr:pic>
      <xdr:nvPicPr>
        <xdr:cNvPr id="402" name="Picture 422">
          <a:extLst>
            <a:ext uri="{FF2B5EF4-FFF2-40B4-BE49-F238E27FC236}">
              <a16:creationId xmlns:a16="http://schemas.microsoft.com/office/drawing/2014/main" xmlns="" id="{3E759E4F-9559-4CE6-BAF7-547A912C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712" y="100856387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129</xdr:row>
      <xdr:rowOff>42584</xdr:rowOff>
    </xdr:from>
    <xdr:to>
      <xdr:col>1</xdr:col>
      <xdr:colOff>1284270</xdr:colOff>
      <xdr:row>129</xdr:row>
      <xdr:rowOff>582456</xdr:rowOff>
    </xdr:to>
    <xdr:pic>
      <xdr:nvPicPr>
        <xdr:cNvPr id="403" name="Picture 423">
          <a:extLst>
            <a:ext uri="{FF2B5EF4-FFF2-40B4-BE49-F238E27FC236}">
              <a16:creationId xmlns:a16="http://schemas.microsoft.com/office/drawing/2014/main" xmlns="" id="{AD40AA84-BB07-4164-A469-82E2C6C3D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101485618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268474</xdr:colOff>
      <xdr:row>131</xdr:row>
      <xdr:rowOff>42584</xdr:rowOff>
    </xdr:from>
    <xdr:to>
      <xdr:col>1</xdr:col>
      <xdr:colOff>1270663</xdr:colOff>
      <xdr:row>131</xdr:row>
      <xdr:rowOff>582456</xdr:rowOff>
    </xdr:to>
    <xdr:pic>
      <xdr:nvPicPr>
        <xdr:cNvPr id="409" name="Picture 435">
          <a:extLst>
            <a:ext uri="{FF2B5EF4-FFF2-40B4-BE49-F238E27FC236}">
              <a16:creationId xmlns:a16="http://schemas.microsoft.com/office/drawing/2014/main" xmlns="" id="{319389D4-F059-45DD-8870-4BC964CD2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6" y="103412022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268475</xdr:colOff>
      <xdr:row>79</xdr:row>
      <xdr:rowOff>55488</xdr:rowOff>
    </xdr:from>
    <xdr:to>
      <xdr:col>1</xdr:col>
      <xdr:colOff>1270663</xdr:colOff>
      <xdr:row>79</xdr:row>
      <xdr:rowOff>583363</xdr:rowOff>
    </xdr:to>
    <xdr:pic>
      <xdr:nvPicPr>
        <xdr:cNvPr id="457" name="Picture 501">
          <a:extLst>
            <a:ext uri="{FF2B5EF4-FFF2-40B4-BE49-F238E27FC236}">
              <a16:creationId xmlns:a16="http://schemas.microsoft.com/office/drawing/2014/main" xmlns="" id="{EA8528FE-747A-436F-BACC-B45BE8ECD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7" y="104067061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268475</xdr:colOff>
      <xdr:row>144</xdr:row>
      <xdr:rowOff>68392</xdr:rowOff>
    </xdr:from>
    <xdr:to>
      <xdr:col>1</xdr:col>
      <xdr:colOff>1270663</xdr:colOff>
      <xdr:row>144</xdr:row>
      <xdr:rowOff>584269</xdr:rowOff>
    </xdr:to>
    <xdr:pic>
      <xdr:nvPicPr>
        <xdr:cNvPr id="463" name="Picture 507">
          <a:extLst>
            <a:ext uri="{FF2B5EF4-FFF2-40B4-BE49-F238E27FC236}">
              <a16:creationId xmlns:a16="http://schemas.microsoft.com/office/drawing/2014/main" xmlns="" id="{28112594-3FAD-4DF8-AFDC-89E3580C4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7" y="106648504"/>
          <a:ext cx="1002188" cy="515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363724</xdr:colOff>
      <xdr:row>137</xdr:row>
      <xdr:rowOff>55488</xdr:rowOff>
    </xdr:from>
    <xdr:to>
      <xdr:col>1</xdr:col>
      <xdr:colOff>1365912</xdr:colOff>
      <xdr:row>137</xdr:row>
      <xdr:rowOff>583363</xdr:rowOff>
    </xdr:to>
    <xdr:pic>
      <xdr:nvPicPr>
        <xdr:cNvPr id="471" name="Picture 516">
          <a:extLst>
            <a:ext uri="{FF2B5EF4-FFF2-40B4-BE49-F238E27FC236}">
              <a16:creationId xmlns:a16="http://schemas.microsoft.com/office/drawing/2014/main" xmlns="" id="{AD96C07C-9F56-40D1-A6DC-EB8FB190E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926" y="107277735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295689</xdr:colOff>
      <xdr:row>134</xdr:row>
      <xdr:rowOff>55488</xdr:rowOff>
    </xdr:from>
    <xdr:to>
      <xdr:col>1</xdr:col>
      <xdr:colOff>1297877</xdr:colOff>
      <xdr:row>134</xdr:row>
      <xdr:rowOff>583363</xdr:rowOff>
    </xdr:to>
    <xdr:pic>
      <xdr:nvPicPr>
        <xdr:cNvPr id="476" name="Picture 525">
          <a:extLst>
            <a:ext uri="{FF2B5EF4-FFF2-40B4-BE49-F238E27FC236}">
              <a16:creationId xmlns:a16="http://schemas.microsoft.com/office/drawing/2014/main" xmlns="" id="{E92262FC-78AF-4BAE-B251-59F936AFC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1" y="107919870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295688</xdr:colOff>
      <xdr:row>135</xdr:row>
      <xdr:rowOff>42584</xdr:rowOff>
    </xdr:from>
    <xdr:to>
      <xdr:col>1</xdr:col>
      <xdr:colOff>1297877</xdr:colOff>
      <xdr:row>135</xdr:row>
      <xdr:rowOff>582456</xdr:rowOff>
    </xdr:to>
    <xdr:pic>
      <xdr:nvPicPr>
        <xdr:cNvPr id="478" name="Picture 527">
          <a:extLst>
            <a:ext uri="{FF2B5EF4-FFF2-40B4-BE49-F238E27FC236}">
              <a16:creationId xmlns:a16="http://schemas.microsoft.com/office/drawing/2014/main" xmlns="" id="{4A5C699D-2CCC-459A-887A-727526B9C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0" y="109191236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295689</xdr:colOff>
      <xdr:row>139</xdr:row>
      <xdr:rowOff>55488</xdr:rowOff>
    </xdr:from>
    <xdr:to>
      <xdr:col>1</xdr:col>
      <xdr:colOff>1297877</xdr:colOff>
      <xdr:row>139</xdr:row>
      <xdr:rowOff>583363</xdr:rowOff>
    </xdr:to>
    <xdr:pic>
      <xdr:nvPicPr>
        <xdr:cNvPr id="482" name="Picture 531">
          <a:extLst>
            <a:ext uri="{FF2B5EF4-FFF2-40B4-BE49-F238E27FC236}">
              <a16:creationId xmlns:a16="http://schemas.microsoft.com/office/drawing/2014/main" xmlns="" id="{64428AD1-8D82-47DA-9F9B-A84BCD4D9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1" y="110488409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295689</xdr:colOff>
      <xdr:row>145</xdr:row>
      <xdr:rowOff>55488</xdr:rowOff>
    </xdr:from>
    <xdr:to>
      <xdr:col>1</xdr:col>
      <xdr:colOff>1297877</xdr:colOff>
      <xdr:row>145</xdr:row>
      <xdr:rowOff>583363</xdr:rowOff>
    </xdr:to>
    <xdr:pic>
      <xdr:nvPicPr>
        <xdr:cNvPr id="488" name="Picture 545">
          <a:extLst>
            <a:ext uri="{FF2B5EF4-FFF2-40B4-BE49-F238E27FC236}">
              <a16:creationId xmlns:a16="http://schemas.microsoft.com/office/drawing/2014/main" xmlns="" id="{47B9E0B2-9629-40FC-A55D-17178916E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1" y="113699084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282082</xdr:colOff>
      <xdr:row>133</xdr:row>
      <xdr:rowOff>68392</xdr:rowOff>
    </xdr:from>
    <xdr:to>
      <xdr:col>1</xdr:col>
      <xdr:colOff>1284270</xdr:colOff>
      <xdr:row>133</xdr:row>
      <xdr:rowOff>584269</xdr:rowOff>
    </xdr:to>
    <xdr:pic>
      <xdr:nvPicPr>
        <xdr:cNvPr id="492" name="Picture 549">
          <a:extLst>
            <a:ext uri="{FF2B5EF4-FFF2-40B4-BE49-F238E27FC236}">
              <a16:creationId xmlns:a16="http://schemas.microsoft.com/office/drawing/2014/main" xmlns="" id="{9A30B34A-E41E-4F78-ACD0-E1C4D6F06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4" y="114354122"/>
          <a:ext cx="1002188" cy="515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295688</xdr:colOff>
      <xdr:row>148</xdr:row>
      <xdr:rowOff>42584</xdr:rowOff>
    </xdr:from>
    <xdr:to>
      <xdr:col>1</xdr:col>
      <xdr:colOff>1297877</xdr:colOff>
      <xdr:row>148</xdr:row>
      <xdr:rowOff>582456</xdr:rowOff>
    </xdr:to>
    <xdr:pic>
      <xdr:nvPicPr>
        <xdr:cNvPr id="494" name="Picture 551">
          <a:extLst>
            <a:ext uri="{FF2B5EF4-FFF2-40B4-BE49-F238E27FC236}">
              <a16:creationId xmlns:a16="http://schemas.microsoft.com/office/drawing/2014/main" xmlns="" id="{13158985-662B-4D4F-B322-53B07A66F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0" y="115612584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295688</xdr:colOff>
      <xdr:row>136</xdr:row>
      <xdr:rowOff>42584</xdr:rowOff>
    </xdr:from>
    <xdr:to>
      <xdr:col>1</xdr:col>
      <xdr:colOff>1297877</xdr:colOff>
      <xdr:row>136</xdr:row>
      <xdr:rowOff>582456</xdr:rowOff>
    </xdr:to>
    <xdr:pic>
      <xdr:nvPicPr>
        <xdr:cNvPr id="495" name="Picture 554">
          <a:extLst>
            <a:ext uri="{FF2B5EF4-FFF2-40B4-BE49-F238E27FC236}">
              <a16:creationId xmlns:a16="http://schemas.microsoft.com/office/drawing/2014/main" xmlns="" id="{93D87877-2CE1-441F-8A74-FF366B1F5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0" y="116254719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309295</xdr:colOff>
      <xdr:row>140</xdr:row>
      <xdr:rowOff>42584</xdr:rowOff>
    </xdr:from>
    <xdr:to>
      <xdr:col>1</xdr:col>
      <xdr:colOff>1311484</xdr:colOff>
      <xdr:row>140</xdr:row>
      <xdr:rowOff>582456</xdr:rowOff>
    </xdr:to>
    <xdr:pic>
      <xdr:nvPicPr>
        <xdr:cNvPr id="496" name="Picture 555">
          <a:extLst>
            <a:ext uri="{FF2B5EF4-FFF2-40B4-BE49-F238E27FC236}">
              <a16:creationId xmlns:a16="http://schemas.microsoft.com/office/drawing/2014/main" xmlns="" id="{018D1093-E2CA-4CAC-8FF6-5E71DBFD1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7" y="116896854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322902</xdr:colOff>
      <xdr:row>34</xdr:row>
      <xdr:rowOff>42584</xdr:rowOff>
    </xdr:from>
    <xdr:to>
      <xdr:col>1</xdr:col>
      <xdr:colOff>1325091</xdr:colOff>
      <xdr:row>34</xdr:row>
      <xdr:rowOff>582456</xdr:rowOff>
    </xdr:to>
    <xdr:pic>
      <xdr:nvPicPr>
        <xdr:cNvPr id="498" name="Picture 557">
          <a:extLst>
            <a:ext uri="{FF2B5EF4-FFF2-40B4-BE49-F238E27FC236}">
              <a16:creationId xmlns:a16="http://schemas.microsoft.com/office/drawing/2014/main" xmlns="" id="{23C776F4-F8EA-405D-AFB5-43029B35C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104" y="117538988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377330</xdr:colOff>
      <xdr:row>36</xdr:row>
      <xdr:rowOff>42584</xdr:rowOff>
    </xdr:from>
    <xdr:to>
      <xdr:col>1</xdr:col>
      <xdr:colOff>1379519</xdr:colOff>
      <xdr:row>36</xdr:row>
      <xdr:rowOff>582456</xdr:rowOff>
    </xdr:to>
    <xdr:pic>
      <xdr:nvPicPr>
        <xdr:cNvPr id="499" name="Picture 559">
          <a:extLst>
            <a:ext uri="{FF2B5EF4-FFF2-40B4-BE49-F238E27FC236}">
              <a16:creationId xmlns:a16="http://schemas.microsoft.com/office/drawing/2014/main" xmlns="" id="{1C753413-A42B-4145-83AE-1DF28C6D3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532" y="118181123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309295</xdr:colOff>
      <xdr:row>35</xdr:row>
      <xdr:rowOff>42584</xdr:rowOff>
    </xdr:from>
    <xdr:to>
      <xdr:col>1</xdr:col>
      <xdr:colOff>1311484</xdr:colOff>
      <xdr:row>35</xdr:row>
      <xdr:rowOff>582456</xdr:rowOff>
    </xdr:to>
    <xdr:pic>
      <xdr:nvPicPr>
        <xdr:cNvPr id="501" name="Picture 562">
          <a:extLst>
            <a:ext uri="{FF2B5EF4-FFF2-40B4-BE49-F238E27FC236}">
              <a16:creationId xmlns:a16="http://schemas.microsoft.com/office/drawing/2014/main" xmlns="" id="{2363DAE8-7F55-48D6-B033-43BC3103E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7" y="118823258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295689</xdr:colOff>
      <xdr:row>156</xdr:row>
      <xdr:rowOff>55488</xdr:rowOff>
    </xdr:from>
    <xdr:to>
      <xdr:col>1</xdr:col>
      <xdr:colOff>1297877</xdr:colOff>
      <xdr:row>156</xdr:row>
      <xdr:rowOff>583363</xdr:rowOff>
    </xdr:to>
    <xdr:pic>
      <xdr:nvPicPr>
        <xdr:cNvPr id="503" name="Picture 572">
          <a:extLst>
            <a:ext uri="{FF2B5EF4-FFF2-40B4-BE49-F238E27FC236}">
              <a16:creationId xmlns:a16="http://schemas.microsoft.com/office/drawing/2014/main" xmlns="" id="{82057546-15F3-45D0-99FB-452A23969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1" y="119478297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268475</xdr:colOff>
      <xdr:row>150</xdr:row>
      <xdr:rowOff>55488</xdr:rowOff>
    </xdr:from>
    <xdr:to>
      <xdr:col>1</xdr:col>
      <xdr:colOff>1270663</xdr:colOff>
      <xdr:row>150</xdr:row>
      <xdr:rowOff>583363</xdr:rowOff>
    </xdr:to>
    <xdr:pic>
      <xdr:nvPicPr>
        <xdr:cNvPr id="504" name="Picture 573">
          <a:extLst>
            <a:ext uri="{FF2B5EF4-FFF2-40B4-BE49-F238E27FC236}">
              <a16:creationId xmlns:a16="http://schemas.microsoft.com/office/drawing/2014/main" xmlns="" id="{F8A4D7CD-2DFB-405A-8A16-F6A994A0E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7" y="120120432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268475</xdr:colOff>
      <xdr:row>160</xdr:row>
      <xdr:rowOff>55488</xdr:rowOff>
    </xdr:from>
    <xdr:to>
      <xdr:col>1</xdr:col>
      <xdr:colOff>1270663</xdr:colOff>
      <xdr:row>160</xdr:row>
      <xdr:rowOff>583363</xdr:rowOff>
    </xdr:to>
    <xdr:pic>
      <xdr:nvPicPr>
        <xdr:cNvPr id="507" name="Picture 577">
          <a:extLst>
            <a:ext uri="{FF2B5EF4-FFF2-40B4-BE49-F238E27FC236}">
              <a16:creationId xmlns:a16="http://schemas.microsoft.com/office/drawing/2014/main" xmlns="" id="{28B11E8F-B5D2-410C-875D-0DDEE794D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7" y="121404701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268474</xdr:colOff>
      <xdr:row>157</xdr:row>
      <xdr:rowOff>42584</xdr:rowOff>
    </xdr:from>
    <xdr:to>
      <xdr:col>1</xdr:col>
      <xdr:colOff>1270663</xdr:colOff>
      <xdr:row>157</xdr:row>
      <xdr:rowOff>582456</xdr:rowOff>
    </xdr:to>
    <xdr:pic>
      <xdr:nvPicPr>
        <xdr:cNvPr id="508" name="Picture 578">
          <a:extLst>
            <a:ext uri="{FF2B5EF4-FFF2-40B4-BE49-F238E27FC236}">
              <a16:creationId xmlns:a16="http://schemas.microsoft.com/office/drawing/2014/main" xmlns="" id="{994594BF-CFA2-43C3-851F-F8123EAE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6" y="122033932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282082</xdr:colOff>
      <xdr:row>158</xdr:row>
      <xdr:rowOff>55488</xdr:rowOff>
    </xdr:from>
    <xdr:to>
      <xdr:col>1</xdr:col>
      <xdr:colOff>1284270</xdr:colOff>
      <xdr:row>158</xdr:row>
      <xdr:rowOff>583363</xdr:rowOff>
    </xdr:to>
    <xdr:pic>
      <xdr:nvPicPr>
        <xdr:cNvPr id="509" name="Picture 579">
          <a:extLst>
            <a:ext uri="{FF2B5EF4-FFF2-40B4-BE49-F238E27FC236}">
              <a16:creationId xmlns:a16="http://schemas.microsoft.com/office/drawing/2014/main" xmlns="" id="{232C27A3-7246-43D5-9642-C7DE8AAD5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4" y="122688971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295689</xdr:colOff>
      <xdr:row>155</xdr:row>
      <xdr:rowOff>55488</xdr:rowOff>
    </xdr:from>
    <xdr:to>
      <xdr:col>1</xdr:col>
      <xdr:colOff>1297877</xdr:colOff>
      <xdr:row>155</xdr:row>
      <xdr:rowOff>583363</xdr:rowOff>
    </xdr:to>
    <xdr:pic>
      <xdr:nvPicPr>
        <xdr:cNvPr id="510" name="Picture 580">
          <a:extLst>
            <a:ext uri="{FF2B5EF4-FFF2-40B4-BE49-F238E27FC236}">
              <a16:creationId xmlns:a16="http://schemas.microsoft.com/office/drawing/2014/main" xmlns="" id="{CDCFFDBF-E79C-4F5A-9B4B-E0AAF8D83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1" y="123331106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309296</xdr:colOff>
      <xdr:row>152</xdr:row>
      <xdr:rowOff>55488</xdr:rowOff>
    </xdr:from>
    <xdr:to>
      <xdr:col>1</xdr:col>
      <xdr:colOff>1311484</xdr:colOff>
      <xdr:row>152</xdr:row>
      <xdr:rowOff>583363</xdr:rowOff>
    </xdr:to>
    <xdr:pic>
      <xdr:nvPicPr>
        <xdr:cNvPr id="511" name="Picture 583">
          <a:extLst>
            <a:ext uri="{FF2B5EF4-FFF2-40B4-BE49-F238E27FC236}">
              <a16:creationId xmlns:a16="http://schemas.microsoft.com/office/drawing/2014/main" xmlns="" id="{6EE3B13D-749F-42A1-9FB5-E4E165B87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8" y="123973241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282081</xdr:colOff>
      <xdr:row>151</xdr:row>
      <xdr:rowOff>42584</xdr:rowOff>
    </xdr:from>
    <xdr:to>
      <xdr:col>1</xdr:col>
      <xdr:colOff>1284270</xdr:colOff>
      <xdr:row>151</xdr:row>
      <xdr:rowOff>582456</xdr:rowOff>
    </xdr:to>
    <xdr:pic>
      <xdr:nvPicPr>
        <xdr:cNvPr id="512" name="Picture 584">
          <a:extLst>
            <a:ext uri="{FF2B5EF4-FFF2-40B4-BE49-F238E27FC236}">
              <a16:creationId xmlns:a16="http://schemas.microsoft.com/office/drawing/2014/main" xmlns="" id="{771B45B4-DCB4-41D8-9819-03F877D84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3" y="124602472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295688</xdr:colOff>
      <xdr:row>153</xdr:row>
      <xdr:rowOff>42584</xdr:rowOff>
    </xdr:from>
    <xdr:to>
      <xdr:col>1</xdr:col>
      <xdr:colOff>1297877</xdr:colOff>
      <xdr:row>153</xdr:row>
      <xdr:rowOff>582456</xdr:rowOff>
    </xdr:to>
    <xdr:pic>
      <xdr:nvPicPr>
        <xdr:cNvPr id="513" name="Picture 585">
          <a:extLst>
            <a:ext uri="{FF2B5EF4-FFF2-40B4-BE49-F238E27FC236}">
              <a16:creationId xmlns:a16="http://schemas.microsoft.com/office/drawing/2014/main" xmlns="" id="{B176FF8B-4F14-49BF-A49F-D3A1E9999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0" y="125244606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268475</xdr:colOff>
      <xdr:row>149</xdr:row>
      <xdr:rowOff>55488</xdr:rowOff>
    </xdr:from>
    <xdr:to>
      <xdr:col>1</xdr:col>
      <xdr:colOff>1270663</xdr:colOff>
      <xdr:row>149</xdr:row>
      <xdr:rowOff>583363</xdr:rowOff>
    </xdr:to>
    <xdr:pic>
      <xdr:nvPicPr>
        <xdr:cNvPr id="515" name="Picture 587">
          <a:extLst>
            <a:ext uri="{FF2B5EF4-FFF2-40B4-BE49-F238E27FC236}">
              <a16:creationId xmlns:a16="http://schemas.microsoft.com/office/drawing/2014/main" xmlns="" id="{B4DA566F-C6B1-4BE3-8BA0-01E11EBDA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7" y="126541780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268475</xdr:colOff>
      <xdr:row>161</xdr:row>
      <xdr:rowOff>68392</xdr:rowOff>
    </xdr:from>
    <xdr:to>
      <xdr:col>1</xdr:col>
      <xdr:colOff>1270663</xdr:colOff>
      <xdr:row>161</xdr:row>
      <xdr:rowOff>584269</xdr:rowOff>
    </xdr:to>
    <xdr:pic>
      <xdr:nvPicPr>
        <xdr:cNvPr id="517" name="Picture 589">
          <a:extLst>
            <a:ext uri="{FF2B5EF4-FFF2-40B4-BE49-F238E27FC236}">
              <a16:creationId xmlns:a16="http://schemas.microsoft.com/office/drawing/2014/main" xmlns="" id="{59F830E1-725B-4508-94D3-A5A2ED9FD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7" y="127196819"/>
          <a:ext cx="1002188" cy="515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268474</xdr:colOff>
      <xdr:row>159</xdr:row>
      <xdr:rowOff>42584</xdr:rowOff>
    </xdr:from>
    <xdr:to>
      <xdr:col>1</xdr:col>
      <xdr:colOff>1270663</xdr:colOff>
      <xdr:row>159</xdr:row>
      <xdr:rowOff>582456</xdr:rowOff>
    </xdr:to>
    <xdr:pic>
      <xdr:nvPicPr>
        <xdr:cNvPr id="518" name="Picture 590">
          <a:extLst>
            <a:ext uri="{FF2B5EF4-FFF2-40B4-BE49-F238E27FC236}">
              <a16:creationId xmlns:a16="http://schemas.microsoft.com/office/drawing/2014/main" xmlns="" id="{71163849-F297-42CD-A2E0-EFF29B894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6" y="127813146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295688</xdr:colOff>
      <xdr:row>154</xdr:row>
      <xdr:rowOff>42584</xdr:rowOff>
    </xdr:from>
    <xdr:to>
      <xdr:col>1</xdr:col>
      <xdr:colOff>1297877</xdr:colOff>
      <xdr:row>154</xdr:row>
      <xdr:rowOff>582456</xdr:rowOff>
    </xdr:to>
    <xdr:pic>
      <xdr:nvPicPr>
        <xdr:cNvPr id="519" name="Picture 591">
          <a:extLst>
            <a:ext uri="{FF2B5EF4-FFF2-40B4-BE49-F238E27FC236}">
              <a16:creationId xmlns:a16="http://schemas.microsoft.com/office/drawing/2014/main" xmlns="" id="{3B6FBEAD-1F18-4742-97B1-517B3A4A7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0" y="128455281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295689</xdr:colOff>
      <xdr:row>72</xdr:row>
      <xdr:rowOff>55488</xdr:rowOff>
    </xdr:from>
    <xdr:to>
      <xdr:col>1</xdr:col>
      <xdr:colOff>1297877</xdr:colOff>
      <xdr:row>72</xdr:row>
      <xdr:rowOff>583363</xdr:rowOff>
    </xdr:to>
    <xdr:pic>
      <xdr:nvPicPr>
        <xdr:cNvPr id="526" name="Picture 223">
          <a:extLst>
            <a:ext uri="{FF2B5EF4-FFF2-40B4-BE49-F238E27FC236}">
              <a16:creationId xmlns:a16="http://schemas.microsoft.com/office/drawing/2014/main" xmlns="" id="{FA8881DE-EE34-49F4-A568-95AB4D66B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1" y="129752454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254868</xdr:colOff>
      <xdr:row>141</xdr:row>
      <xdr:rowOff>68392</xdr:rowOff>
    </xdr:from>
    <xdr:to>
      <xdr:col>1</xdr:col>
      <xdr:colOff>1257056</xdr:colOff>
      <xdr:row>141</xdr:row>
      <xdr:rowOff>584269</xdr:rowOff>
    </xdr:to>
    <xdr:pic>
      <xdr:nvPicPr>
        <xdr:cNvPr id="534" name="Picture 530">
          <a:extLst>
            <a:ext uri="{FF2B5EF4-FFF2-40B4-BE49-F238E27FC236}">
              <a16:creationId xmlns:a16="http://schemas.microsoft.com/office/drawing/2014/main" xmlns="" id="{486AE3EF-FBA0-4784-97B8-DAC9C7826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070" y="131691763"/>
          <a:ext cx="1002188" cy="515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295688</xdr:colOff>
      <xdr:row>47</xdr:row>
      <xdr:rowOff>42584</xdr:rowOff>
    </xdr:from>
    <xdr:to>
      <xdr:col>1</xdr:col>
      <xdr:colOff>1297877</xdr:colOff>
      <xdr:row>47</xdr:row>
      <xdr:rowOff>582456</xdr:rowOff>
    </xdr:to>
    <xdr:pic>
      <xdr:nvPicPr>
        <xdr:cNvPr id="536" name="Picture 126">
          <a:extLst>
            <a:ext uri="{FF2B5EF4-FFF2-40B4-BE49-F238E27FC236}">
              <a16:creationId xmlns:a16="http://schemas.microsoft.com/office/drawing/2014/main" xmlns="" id="{5185D0E1-6098-4F82-BCF8-9ACAAF372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0" y="132308090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309295</xdr:colOff>
      <xdr:row>9</xdr:row>
      <xdr:rowOff>42584</xdr:rowOff>
    </xdr:from>
    <xdr:to>
      <xdr:col>1</xdr:col>
      <xdr:colOff>1311484</xdr:colOff>
      <xdr:row>9</xdr:row>
      <xdr:rowOff>582456</xdr:rowOff>
    </xdr:to>
    <xdr:pic>
      <xdr:nvPicPr>
        <xdr:cNvPr id="546" name="Picture 165">
          <a:extLst>
            <a:ext uri="{FF2B5EF4-FFF2-40B4-BE49-F238E27FC236}">
              <a16:creationId xmlns:a16="http://schemas.microsoft.com/office/drawing/2014/main" xmlns="" id="{C031183B-39D2-466C-8CB9-6EB865C70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7" y="133592359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309296</xdr:colOff>
      <xdr:row>10</xdr:row>
      <xdr:rowOff>55488</xdr:rowOff>
    </xdr:from>
    <xdr:to>
      <xdr:col>1</xdr:col>
      <xdr:colOff>1311484</xdr:colOff>
      <xdr:row>10</xdr:row>
      <xdr:rowOff>583363</xdr:rowOff>
    </xdr:to>
    <xdr:pic>
      <xdr:nvPicPr>
        <xdr:cNvPr id="547" name="Picture 166">
          <a:extLst>
            <a:ext uri="{FF2B5EF4-FFF2-40B4-BE49-F238E27FC236}">
              <a16:creationId xmlns:a16="http://schemas.microsoft.com/office/drawing/2014/main" xmlns="" id="{436222E2-5F15-4E6D-85BD-09476F30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8" y="134247398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295689</xdr:colOff>
      <xdr:row>27</xdr:row>
      <xdr:rowOff>55488</xdr:rowOff>
    </xdr:from>
    <xdr:to>
      <xdr:col>1</xdr:col>
      <xdr:colOff>1297877</xdr:colOff>
      <xdr:row>27</xdr:row>
      <xdr:rowOff>583363</xdr:rowOff>
    </xdr:to>
    <xdr:pic>
      <xdr:nvPicPr>
        <xdr:cNvPr id="548" name="Picture 102">
          <a:extLst>
            <a:ext uri="{FF2B5EF4-FFF2-40B4-BE49-F238E27FC236}">
              <a16:creationId xmlns:a16="http://schemas.microsoft.com/office/drawing/2014/main" xmlns="" id="{A2ADCD2E-74E9-43C2-AF72-84C0518F3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1" y="134889533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295689</xdr:colOff>
      <xdr:row>25</xdr:row>
      <xdr:rowOff>55488</xdr:rowOff>
    </xdr:from>
    <xdr:to>
      <xdr:col>1</xdr:col>
      <xdr:colOff>1297877</xdr:colOff>
      <xdr:row>25</xdr:row>
      <xdr:rowOff>583363</xdr:rowOff>
    </xdr:to>
    <xdr:pic>
      <xdr:nvPicPr>
        <xdr:cNvPr id="549" name="Picture 103">
          <a:extLst>
            <a:ext uri="{FF2B5EF4-FFF2-40B4-BE49-F238E27FC236}">
              <a16:creationId xmlns:a16="http://schemas.microsoft.com/office/drawing/2014/main" xmlns="" id="{F64C41C6-7744-4FA9-B7C1-DF62BF633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1" y="135531668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322903</xdr:colOff>
      <xdr:row>26</xdr:row>
      <xdr:rowOff>55488</xdr:rowOff>
    </xdr:from>
    <xdr:to>
      <xdr:col>1</xdr:col>
      <xdr:colOff>1325091</xdr:colOff>
      <xdr:row>26</xdr:row>
      <xdr:rowOff>583363</xdr:rowOff>
    </xdr:to>
    <xdr:pic>
      <xdr:nvPicPr>
        <xdr:cNvPr id="550" name="Picture 101">
          <a:extLst>
            <a:ext uri="{FF2B5EF4-FFF2-40B4-BE49-F238E27FC236}">
              <a16:creationId xmlns:a16="http://schemas.microsoft.com/office/drawing/2014/main" xmlns="" id="{B2841333-F01F-42C0-BB01-0A16E31EA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105" y="136173803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282082</xdr:colOff>
      <xdr:row>5</xdr:row>
      <xdr:rowOff>55488</xdr:rowOff>
    </xdr:from>
    <xdr:to>
      <xdr:col>1</xdr:col>
      <xdr:colOff>1284270</xdr:colOff>
      <xdr:row>5</xdr:row>
      <xdr:rowOff>583363</xdr:rowOff>
    </xdr:to>
    <xdr:pic>
      <xdr:nvPicPr>
        <xdr:cNvPr id="551" name="Picture 67">
          <a:extLst>
            <a:ext uri="{FF2B5EF4-FFF2-40B4-BE49-F238E27FC236}">
              <a16:creationId xmlns:a16="http://schemas.microsoft.com/office/drawing/2014/main" xmlns="" id="{A8E343C3-9B59-4A17-A9B8-A826DBD40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4" y="136815937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254868</xdr:colOff>
      <xdr:row>8</xdr:row>
      <xdr:rowOff>55488</xdr:rowOff>
    </xdr:from>
    <xdr:to>
      <xdr:col>1</xdr:col>
      <xdr:colOff>1257056</xdr:colOff>
      <xdr:row>8</xdr:row>
      <xdr:rowOff>583363</xdr:rowOff>
    </xdr:to>
    <xdr:pic>
      <xdr:nvPicPr>
        <xdr:cNvPr id="552" name="Picture 66">
          <a:extLst>
            <a:ext uri="{FF2B5EF4-FFF2-40B4-BE49-F238E27FC236}">
              <a16:creationId xmlns:a16="http://schemas.microsoft.com/office/drawing/2014/main" xmlns="" id="{CD092EFC-49ED-4AC1-ACF5-99ACE443E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070" y="137458072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268475</xdr:colOff>
      <xdr:row>123</xdr:row>
      <xdr:rowOff>55488</xdr:rowOff>
    </xdr:from>
    <xdr:to>
      <xdr:col>1</xdr:col>
      <xdr:colOff>1270663</xdr:colOff>
      <xdr:row>123</xdr:row>
      <xdr:rowOff>583363</xdr:rowOff>
    </xdr:to>
    <xdr:pic>
      <xdr:nvPicPr>
        <xdr:cNvPr id="553" name="Picture 254">
          <a:extLst>
            <a:ext uri="{FF2B5EF4-FFF2-40B4-BE49-F238E27FC236}">
              <a16:creationId xmlns:a16="http://schemas.microsoft.com/office/drawing/2014/main" xmlns="" id="{786AA6ED-55B4-40C3-B42C-3C1A3B63E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7" y="138100207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282082</xdr:colOff>
      <xdr:row>126</xdr:row>
      <xdr:rowOff>68392</xdr:rowOff>
    </xdr:from>
    <xdr:to>
      <xdr:col>1</xdr:col>
      <xdr:colOff>1284270</xdr:colOff>
      <xdr:row>126</xdr:row>
      <xdr:rowOff>584269</xdr:rowOff>
    </xdr:to>
    <xdr:pic>
      <xdr:nvPicPr>
        <xdr:cNvPr id="555" name="Picture 307">
          <a:extLst>
            <a:ext uri="{FF2B5EF4-FFF2-40B4-BE49-F238E27FC236}">
              <a16:creationId xmlns:a16="http://schemas.microsoft.com/office/drawing/2014/main" xmlns="" id="{30FF6379-1F75-4AD4-9139-CEB5B2B41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4" y="138755246"/>
          <a:ext cx="1002188" cy="515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268474</xdr:colOff>
      <xdr:row>125</xdr:row>
      <xdr:rowOff>42584</xdr:rowOff>
    </xdr:from>
    <xdr:to>
      <xdr:col>1</xdr:col>
      <xdr:colOff>1270663</xdr:colOff>
      <xdr:row>125</xdr:row>
      <xdr:rowOff>582456</xdr:rowOff>
    </xdr:to>
    <xdr:pic>
      <xdr:nvPicPr>
        <xdr:cNvPr id="556" name="Picture 308">
          <a:extLst>
            <a:ext uri="{FF2B5EF4-FFF2-40B4-BE49-F238E27FC236}">
              <a16:creationId xmlns:a16="http://schemas.microsoft.com/office/drawing/2014/main" xmlns="" id="{C7DDFA3F-9C7A-4C4A-BC06-56309FD75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6" y="139371573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309296</xdr:colOff>
      <xdr:row>124</xdr:row>
      <xdr:rowOff>55488</xdr:rowOff>
    </xdr:from>
    <xdr:to>
      <xdr:col>1</xdr:col>
      <xdr:colOff>1311484</xdr:colOff>
      <xdr:row>124</xdr:row>
      <xdr:rowOff>583363</xdr:rowOff>
    </xdr:to>
    <xdr:pic>
      <xdr:nvPicPr>
        <xdr:cNvPr id="557" name="Picture 309">
          <a:extLst>
            <a:ext uri="{FF2B5EF4-FFF2-40B4-BE49-F238E27FC236}">
              <a16:creationId xmlns:a16="http://schemas.microsoft.com/office/drawing/2014/main" xmlns="" id="{515AFA4D-70E5-4098-B344-D572CE504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8" y="140026612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309296</xdr:colOff>
      <xdr:row>17</xdr:row>
      <xdr:rowOff>55488</xdr:rowOff>
    </xdr:from>
    <xdr:to>
      <xdr:col>1</xdr:col>
      <xdr:colOff>1311484</xdr:colOff>
      <xdr:row>17</xdr:row>
      <xdr:rowOff>583363</xdr:rowOff>
    </xdr:to>
    <xdr:pic>
      <xdr:nvPicPr>
        <xdr:cNvPr id="562" name="Picture 178">
          <a:extLst>
            <a:ext uri="{FF2B5EF4-FFF2-40B4-BE49-F238E27FC236}">
              <a16:creationId xmlns:a16="http://schemas.microsoft.com/office/drawing/2014/main" xmlns="" id="{693D5178-1F3A-4C11-ACC2-6DC9D4125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8" y="140668746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282082</xdr:colOff>
      <xdr:row>16</xdr:row>
      <xdr:rowOff>68392</xdr:rowOff>
    </xdr:from>
    <xdr:to>
      <xdr:col>1</xdr:col>
      <xdr:colOff>1284270</xdr:colOff>
      <xdr:row>16</xdr:row>
      <xdr:rowOff>584269</xdr:rowOff>
    </xdr:to>
    <xdr:pic>
      <xdr:nvPicPr>
        <xdr:cNvPr id="563" name="Picture 179">
          <a:extLst>
            <a:ext uri="{FF2B5EF4-FFF2-40B4-BE49-F238E27FC236}">
              <a16:creationId xmlns:a16="http://schemas.microsoft.com/office/drawing/2014/main" xmlns="" id="{C543BB82-3DAF-435E-930C-3918898D4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4" y="141323785"/>
          <a:ext cx="1002188" cy="515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295688</xdr:colOff>
      <xdr:row>28</xdr:row>
      <xdr:rowOff>42584</xdr:rowOff>
    </xdr:from>
    <xdr:to>
      <xdr:col>1</xdr:col>
      <xdr:colOff>1297877</xdr:colOff>
      <xdr:row>28</xdr:row>
      <xdr:rowOff>582456</xdr:rowOff>
    </xdr:to>
    <xdr:pic>
      <xdr:nvPicPr>
        <xdr:cNvPr id="564" name="Picture 109">
          <a:extLst>
            <a:ext uri="{FF2B5EF4-FFF2-40B4-BE49-F238E27FC236}">
              <a16:creationId xmlns:a16="http://schemas.microsoft.com/office/drawing/2014/main" xmlns="" id="{9E984E18-5941-4BC6-A2B0-859EEF7B3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0" y="141940112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309296</xdr:colOff>
      <xdr:row>29</xdr:row>
      <xdr:rowOff>55488</xdr:rowOff>
    </xdr:from>
    <xdr:to>
      <xdr:col>1</xdr:col>
      <xdr:colOff>1311484</xdr:colOff>
      <xdr:row>29</xdr:row>
      <xdr:rowOff>583363</xdr:rowOff>
    </xdr:to>
    <xdr:pic>
      <xdr:nvPicPr>
        <xdr:cNvPr id="565" name="Picture 111">
          <a:extLst>
            <a:ext uri="{FF2B5EF4-FFF2-40B4-BE49-F238E27FC236}">
              <a16:creationId xmlns:a16="http://schemas.microsoft.com/office/drawing/2014/main" xmlns="" id="{7ACA3B01-F2AD-4C29-BC8D-2C296620E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8" y="142595151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295689</xdr:colOff>
      <xdr:row>30</xdr:row>
      <xdr:rowOff>55488</xdr:rowOff>
    </xdr:from>
    <xdr:to>
      <xdr:col>1</xdr:col>
      <xdr:colOff>1297877</xdr:colOff>
      <xdr:row>30</xdr:row>
      <xdr:rowOff>583363</xdr:rowOff>
    </xdr:to>
    <xdr:pic>
      <xdr:nvPicPr>
        <xdr:cNvPr id="566" name="Picture 110">
          <a:extLst>
            <a:ext uri="{FF2B5EF4-FFF2-40B4-BE49-F238E27FC236}">
              <a16:creationId xmlns:a16="http://schemas.microsoft.com/office/drawing/2014/main" xmlns="" id="{5062CFF2-8408-4B41-99AF-9F6850A4C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891" y="143237286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268474</xdr:colOff>
      <xdr:row>6</xdr:row>
      <xdr:rowOff>42584</xdr:rowOff>
    </xdr:from>
    <xdr:to>
      <xdr:col>1</xdr:col>
      <xdr:colOff>1270663</xdr:colOff>
      <xdr:row>6</xdr:row>
      <xdr:rowOff>582456</xdr:rowOff>
    </xdr:to>
    <xdr:pic>
      <xdr:nvPicPr>
        <xdr:cNvPr id="568" name="Picture 71">
          <a:extLst>
            <a:ext uri="{FF2B5EF4-FFF2-40B4-BE49-F238E27FC236}">
              <a16:creationId xmlns:a16="http://schemas.microsoft.com/office/drawing/2014/main" xmlns="" id="{8E2D5E90-BCD4-4091-94FC-1066A5C32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676" y="143866517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309296</xdr:colOff>
      <xdr:row>7</xdr:row>
      <xdr:rowOff>55488</xdr:rowOff>
    </xdr:from>
    <xdr:to>
      <xdr:col>1</xdr:col>
      <xdr:colOff>1311484</xdr:colOff>
      <xdr:row>7</xdr:row>
      <xdr:rowOff>583363</xdr:rowOff>
    </xdr:to>
    <xdr:pic>
      <xdr:nvPicPr>
        <xdr:cNvPr id="569" name="Picture 73">
          <a:extLst>
            <a:ext uri="{FF2B5EF4-FFF2-40B4-BE49-F238E27FC236}">
              <a16:creationId xmlns:a16="http://schemas.microsoft.com/office/drawing/2014/main" xmlns="" id="{B58E4288-328E-4BC0-B8D5-9221DEFEA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8" y="144521555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309296</xdr:colOff>
      <xdr:row>127</xdr:row>
      <xdr:rowOff>55488</xdr:rowOff>
    </xdr:from>
    <xdr:to>
      <xdr:col>1</xdr:col>
      <xdr:colOff>1311484</xdr:colOff>
      <xdr:row>127</xdr:row>
      <xdr:rowOff>583363</xdr:rowOff>
    </xdr:to>
    <xdr:pic>
      <xdr:nvPicPr>
        <xdr:cNvPr id="572" name="Picture 312">
          <a:extLst>
            <a:ext uri="{FF2B5EF4-FFF2-40B4-BE49-F238E27FC236}">
              <a16:creationId xmlns:a16="http://schemas.microsoft.com/office/drawing/2014/main" xmlns="" id="{3A245A07-4A5B-4A63-B152-8448E3DAD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8" y="146447960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282082</xdr:colOff>
      <xdr:row>82</xdr:row>
      <xdr:rowOff>55488</xdr:rowOff>
    </xdr:from>
    <xdr:to>
      <xdr:col>1</xdr:col>
      <xdr:colOff>1284270</xdr:colOff>
      <xdr:row>82</xdr:row>
      <xdr:rowOff>583363</xdr:rowOff>
    </xdr:to>
    <xdr:pic>
      <xdr:nvPicPr>
        <xdr:cNvPr id="625" name="Picture 185">
          <a:extLst>
            <a:ext uri="{FF2B5EF4-FFF2-40B4-BE49-F238E27FC236}">
              <a16:creationId xmlns:a16="http://schemas.microsoft.com/office/drawing/2014/main" xmlns="" id="{512BE265-9B1D-42D6-8449-8182FD32D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4" y="151585039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336509</xdr:colOff>
      <xdr:row>83</xdr:row>
      <xdr:rowOff>42584</xdr:rowOff>
    </xdr:from>
    <xdr:to>
      <xdr:col>1</xdr:col>
      <xdr:colOff>1338698</xdr:colOff>
      <xdr:row>83</xdr:row>
      <xdr:rowOff>582456</xdr:rowOff>
    </xdr:to>
    <xdr:pic>
      <xdr:nvPicPr>
        <xdr:cNvPr id="627" name="Picture 186">
          <a:extLst>
            <a:ext uri="{FF2B5EF4-FFF2-40B4-BE49-F238E27FC236}">
              <a16:creationId xmlns:a16="http://schemas.microsoft.com/office/drawing/2014/main" xmlns="" id="{8E3770E5-142B-4B5C-8398-49C0A1C16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711" y="152214269"/>
          <a:ext cx="1002189" cy="539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309296</xdr:colOff>
      <xdr:row>162</xdr:row>
      <xdr:rowOff>68392</xdr:rowOff>
    </xdr:from>
    <xdr:to>
      <xdr:col>1</xdr:col>
      <xdr:colOff>1311484</xdr:colOff>
      <xdr:row>162</xdr:row>
      <xdr:rowOff>584269</xdr:rowOff>
    </xdr:to>
    <xdr:pic>
      <xdr:nvPicPr>
        <xdr:cNvPr id="650" name="Picture 49">
          <a:extLst>
            <a:ext uri="{FF2B5EF4-FFF2-40B4-BE49-F238E27FC236}">
              <a16:creationId xmlns:a16="http://schemas.microsoft.com/office/drawing/2014/main" xmlns="" id="{F1D2A439-5A99-4102-A39E-C3AA2D233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498" y="154808617"/>
          <a:ext cx="1002188" cy="515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282082</xdr:colOff>
      <xdr:row>108</xdr:row>
      <xdr:rowOff>55488</xdr:rowOff>
    </xdr:from>
    <xdr:to>
      <xdr:col>1</xdr:col>
      <xdr:colOff>1284270</xdr:colOff>
      <xdr:row>108</xdr:row>
      <xdr:rowOff>583363</xdr:rowOff>
    </xdr:to>
    <xdr:pic>
      <xdr:nvPicPr>
        <xdr:cNvPr id="652" name="Picture 66">
          <a:extLst>
            <a:ext uri="{FF2B5EF4-FFF2-40B4-BE49-F238E27FC236}">
              <a16:creationId xmlns:a16="http://schemas.microsoft.com/office/drawing/2014/main" xmlns="" id="{FF4C3C4B-4142-4EF2-AD3D-2BE77DF62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84" y="156079982"/>
          <a:ext cx="1002188" cy="52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4"/>
  <sheetViews>
    <sheetView tabSelected="1" zoomScale="85" zoomScaleNormal="85" workbookViewId="0">
      <selection activeCell="N7" sqref="N7"/>
    </sheetView>
  </sheetViews>
  <sheetFormatPr defaultColWidth="8.7109375" defaultRowHeight="12.75" x14ac:dyDescent="0.25"/>
  <cols>
    <col min="1" max="1" width="13.7109375" style="1" customWidth="1"/>
    <col min="2" max="2" width="22.140625" style="1" customWidth="1"/>
    <col min="3" max="3" width="15.5703125" style="1" customWidth="1"/>
    <col min="4" max="4" width="16" style="1" customWidth="1"/>
    <col min="5" max="6" width="10.28515625" style="1" customWidth="1"/>
    <col min="7" max="7" width="13.5703125" style="1" customWidth="1"/>
    <col min="8" max="8" width="15" style="1" customWidth="1"/>
    <col min="9" max="9" width="10.7109375" style="1" customWidth="1"/>
    <col min="10" max="10" width="19" style="1" customWidth="1"/>
    <col min="11" max="11" width="12.7109375" style="1" customWidth="1"/>
    <col min="12" max="12" width="12.42578125" style="2" bestFit="1" customWidth="1"/>
    <col min="13" max="13" width="24.5703125" style="2" customWidth="1"/>
    <col min="14" max="14" width="24.5703125" style="13" customWidth="1"/>
    <col min="15" max="15" width="9.5703125" style="1" bestFit="1" customWidth="1"/>
    <col min="16" max="16" width="12" style="1" bestFit="1" customWidth="1"/>
    <col min="17" max="17" width="9.5703125" style="1" bestFit="1" customWidth="1"/>
    <col min="18" max="18" width="12" style="1" bestFit="1" customWidth="1"/>
    <col min="19" max="19" width="9.5703125" style="1" bestFit="1" customWidth="1"/>
    <col min="20" max="20" width="12" style="1" bestFit="1" customWidth="1"/>
    <col min="21" max="21" width="9.5703125" style="1" bestFit="1" customWidth="1"/>
    <col min="22" max="22" width="12" style="1" bestFit="1" customWidth="1"/>
    <col min="23" max="23" width="9.5703125" style="1" bestFit="1" customWidth="1"/>
    <col min="24" max="24" width="12" style="1" bestFit="1" customWidth="1"/>
    <col min="25" max="25" width="9.5703125" style="1" bestFit="1" customWidth="1"/>
    <col min="26" max="26" width="12" style="1" bestFit="1" customWidth="1"/>
    <col min="27" max="27" width="9.5703125" style="1" bestFit="1" customWidth="1"/>
    <col min="28" max="28" width="12" style="1" bestFit="1" customWidth="1"/>
    <col min="29" max="29" width="9.5703125" style="1" bestFit="1" customWidth="1"/>
    <col min="30" max="30" width="12" style="1" bestFit="1" customWidth="1"/>
    <col min="31" max="31" width="10.7109375" style="1" bestFit="1" customWidth="1"/>
    <col min="32" max="32" width="13.28515625" style="1" bestFit="1" customWidth="1"/>
    <col min="33" max="33" width="10.7109375" style="1" bestFit="1" customWidth="1"/>
    <col min="34" max="34" width="13.28515625" style="1" bestFit="1" customWidth="1"/>
    <col min="35" max="35" width="10.7109375" style="1" bestFit="1" customWidth="1"/>
    <col min="36" max="36" width="13.28515625" style="1" bestFit="1" customWidth="1"/>
    <col min="37" max="37" width="10.7109375" style="1" bestFit="1" customWidth="1"/>
    <col min="38" max="16384" width="8.7109375" style="1"/>
  </cols>
  <sheetData>
    <row r="1" spans="1:38" s="3" customFormat="1" ht="63.4" customHeight="1" x14ac:dyDescent="0.25">
      <c r="A1" s="9" t="s">
        <v>268</v>
      </c>
      <c r="B1" s="9" t="s">
        <v>269</v>
      </c>
      <c r="C1" s="9" t="s">
        <v>270</v>
      </c>
      <c r="D1" s="9" t="s">
        <v>275</v>
      </c>
      <c r="E1" s="9" t="s">
        <v>271</v>
      </c>
      <c r="F1" s="9" t="s">
        <v>272</v>
      </c>
      <c r="G1" s="9" t="s">
        <v>0</v>
      </c>
      <c r="H1" s="9" t="s">
        <v>1</v>
      </c>
      <c r="I1" s="9" t="s">
        <v>2</v>
      </c>
      <c r="J1" s="9" t="s">
        <v>267</v>
      </c>
      <c r="K1" s="10" t="s">
        <v>276</v>
      </c>
      <c r="L1" s="18" t="s">
        <v>274</v>
      </c>
      <c r="M1" s="18" t="s">
        <v>279</v>
      </c>
      <c r="N1" s="12" t="s">
        <v>277</v>
      </c>
      <c r="O1" s="11">
        <v>2</v>
      </c>
      <c r="P1" s="11">
        <v>2.5</v>
      </c>
      <c r="Q1" s="11">
        <v>3</v>
      </c>
      <c r="R1" s="11">
        <v>3.5</v>
      </c>
      <c r="S1" s="11">
        <v>4</v>
      </c>
      <c r="T1" s="11">
        <v>4.5</v>
      </c>
      <c r="U1" s="11">
        <v>5</v>
      </c>
      <c r="V1" s="11">
        <v>5.5</v>
      </c>
      <c r="W1" s="11">
        <v>6</v>
      </c>
      <c r="X1" s="11">
        <v>6.5</v>
      </c>
      <c r="Y1" s="11">
        <v>7</v>
      </c>
      <c r="Z1" s="11">
        <v>7.5</v>
      </c>
      <c r="AA1" s="11">
        <v>8</v>
      </c>
      <c r="AB1" s="11">
        <v>8.5</v>
      </c>
      <c r="AC1" s="11">
        <v>9</v>
      </c>
      <c r="AD1" s="11">
        <v>9.5</v>
      </c>
      <c r="AE1" s="11">
        <v>10</v>
      </c>
      <c r="AF1" s="11">
        <v>10.5</v>
      </c>
      <c r="AG1" s="11">
        <v>11</v>
      </c>
      <c r="AH1" s="11">
        <v>11.5</v>
      </c>
      <c r="AI1" s="11">
        <v>12</v>
      </c>
      <c r="AJ1" s="11">
        <v>12.5</v>
      </c>
      <c r="AK1" s="11">
        <v>13</v>
      </c>
      <c r="AL1" s="11" t="s">
        <v>278</v>
      </c>
    </row>
    <row r="2" spans="1:38" s="8" customFormat="1" ht="50.65" customHeight="1" x14ac:dyDescent="0.25">
      <c r="A2" s="4" t="s">
        <v>142</v>
      </c>
      <c r="B2" s="4"/>
      <c r="C2" s="4" t="s">
        <v>18</v>
      </c>
      <c r="D2" s="4" t="s">
        <v>28</v>
      </c>
      <c r="E2" s="4" t="s">
        <v>3</v>
      </c>
      <c r="F2" s="6" t="s">
        <v>273</v>
      </c>
      <c r="G2" s="4" t="s">
        <v>15</v>
      </c>
      <c r="H2" s="4" t="s">
        <v>16</v>
      </c>
      <c r="I2" s="4" t="s">
        <v>19</v>
      </c>
      <c r="J2" s="4" t="str">
        <f t="shared" ref="J2:J33" si="0">A2&amp;E2</f>
        <v>U574DGPD</v>
      </c>
      <c r="K2" s="5">
        <v>140</v>
      </c>
      <c r="L2" s="16">
        <v>139</v>
      </c>
      <c r="M2" s="15">
        <v>59.5</v>
      </c>
      <c r="N2" s="14">
        <f t="shared" ref="N2:N33" si="1">SUM(M2*L2)</f>
        <v>8270.5</v>
      </c>
      <c r="O2" s="7"/>
      <c r="P2" s="7"/>
      <c r="Q2" s="7"/>
      <c r="R2" s="7"/>
      <c r="S2" s="7">
        <v>3</v>
      </c>
      <c r="T2" s="7">
        <v>3</v>
      </c>
      <c r="U2" s="7"/>
      <c r="V2" s="7">
        <v>3</v>
      </c>
      <c r="W2" s="7"/>
      <c r="X2" s="7">
        <v>3</v>
      </c>
      <c r="Y2" s="7">
        <v>3</v>
      </c>
      <c r="Z2" s="7">
        <v>7</v>
      </c>
      <c r="AA2" s="7">
        <v>5</v>
      </c>
      <c r="AB2" s="7">
        <v>20</v>
      </c>
      <c r="AC2" s="7">
        <v>12</v>
      </c>
      <c r="AD2" s="7">
        <v>30</v>
      </c>
      <c r="AE2" s="7">
        <v>16</v>
      </c>
      <c r="AF2" s="7">
        <v>24</v>
      </c>
      <c r="AG2" s="7">
        <v>6</v>
      </c>
      <c r="AH2" s="7"/>
      <c r="AI2" s="7">
        <v>4</v>
      </c>
      <c r="AJ2" s="7"/>
      <c r="AK2" s="7"/>
    </row>
    <row r="3" spans="1:38" s="8" customFormat="1" ht="50.65" customHeight="1" x14ac:dyDescent="0.25">
      <c r="A3" s="4" t="s">
        <v>107</v>
      </c>
      <c r="B3" s="4"/>
      <c r="C3" s="5" t="s">
        <v>18</v>
      </c>
      <c r="D3" s="5" t="s">
        <v>8</v>
      </c>
      <c r="E3" s="6" t="s">
        <v>3</v>
      </c>
      <c r="F3" s="6" t="s">
        <v>273</v>
      </c>
      <c r="G3" s="5" t="s">
        <v>15</v>
      </c>
      <c r="H3" s="5" t="s">
        <v>16</v>
      </c>
      <c r="I3" s="5" t="s">
        <v>19</v>
      </c>
      <c r="J3" s="4" t="str">
        <f t="shared" si="0"/>
        <v>BB480LHJD</v>
      </c>
      <c r="K3" s="5">
        <v>140</v>
      </c>
      <c r="L3" s="16">
        <v>84</v>
      </c>
      <c r="M3" s="15">
        <v>59.5</v>
      </c>
      <c r="N3" s="14">
        <f t="shared" si="1"/>
        <v>4998</v>
      </c>
      <c r="O3" s="7"/>
      <c r="P3" s="7"/>
      <c r="Q3" s="7"/>
      <c r="R3" s="7"/>
      <c r="S3" s="7"/>
      <c r="T3" s="7"/>
      <c r="U3" s="7"/>
      <c r="V3" s="7"/>
      <c r="W3" s="7">
        <v>24</v>
      </c>
      <c r="X3" s="7"/>
      <c r="Y3" s="7">
        <v>42</v>
      </c>
      <c r="Z3" s="7"/>
      <c r="AA3" s="7"/>
      <c r="AB3" s="7"/>
      <c r="AC3" s="7"/>
      <c r="AD3" s="7"/>
      <c r="AE3" s="7"/>
      <c r="AF3" s="7"/>
      <c r="AG3" s="7"/>
      <c r="AH3" s="7"/>
      <c r="AI3" s="7"/>
      <c r="AJ3" s="7">
        <v>18</v>
      </c>
      <c r="AK3" s="7"/>
    </row>
    <row r="4" spans="1:38" s="8" customFormat="1" ht="50.65" customHeight="1" x14ac:dyDescent="0.25">
      <c r="A4" s="5" t="s">
        <v>99</v>
      </c>
      <c r="B4" s="4"/>
      <c r="C4" s="5" t="s">
        <v>18</v>
      </c>
      <c r="D4" s="5" t="s">
        <v>8</v>
      </c>
      <c r="E4" s="6" t="s">
        <v>3</v>
      </c>
      <c r="F4" s="6" t="s">
        <v>273</v>
      </c>
      <c r="G4" s="5" t="s">
        <v>15</v>
      </c>
      <c r="H4" s="5" t="s">
        <v>16</v>
      </c>
      <c r="I4" s="5" t="s">
        <v>19</v>
      </c>
      <c r="J4" s="4" t="str">
        <f t="shared" si="0"/>
        <v>M860M13D</v>
      </c>
      <c r="K4" s="5">
        <v>140</v>
      </c>
      <c r="L4" s="16">
        <v>72</v>
      </c>
      <c r="M4" s="15">
        <v>59.5</v>
      </c>
      <c r="N4" s="14">
        <f t="shared" si="1"/>
        <v>4284</v>
      </c>
      <c r="O4" s="7"/>
      <c r="P4" s="7"/>
      <c r="Q4" s="7"/>
      <c r="R4" s="7"/>
      <c r="S4" s="7"/>
      <c r="T4" s="7"/>
      <c r="U4" s="7"/>
      <c r="V4" s="7"/>
      <c r="W4" s="7">
        <v>24</v>
      </c>
      <c r="X4" s="7"/>
      <c r="Y4" s="7">
        <v>42</v>
      </c>
      <c r="Z4" s="7"/>
      <c r="AA4" s="7"/>
      <c r="AB4" s="7"/>
      <c r="AC4" s="7"/>
      <c r="AD4" s="7"/>
      <c r="AE4" s="7"/>
      <c r="AF4" s="7"/>
      <c r="AG4" s="7"/>
      <c r="AH4" s="7"/>
      <c r="AI4" s="7"/>
      <c r="AJ4" s="7">
        <v>6</v>
      </c>
      <c r="AK4" s="7"/>
    </row>
    <row r="5" spans="1:38" s="8" customFormat="1" ht="50.65" customHeight="1" x14ac:dyDescent="0.25">
      <c r="A5" s="5" t="s">
        <v>95</v>
      </c>
      <c r="B5" s="4"/>
      <c r="C5" s="4" t="s">
        <v>18</v>
      </c>
      <c r="D5" s="4" t="s">
        <v>24</v>
      </c>
      <c r="E5" s="4" t="s">
        <v>3</v>
      </c>
      <c r="F5" s="6" t="s">
        <v>273</v>
      </c>
      <c r="G5" s="4" t="s">
        <v>15</v>
      </c>
      <c r="H5" s="4" t="s">
        <v>16</v>
      </c>
      <c r="I5" s="4" t="s">
        <v>19</v>
      </c>
      <c r="J5" s="4" t="str">
        <f t="shared" si="0"/>
        <v>WVNGOLI6D</v>
      </c>
      <c r="K5" s="5">
        <v>140</v>
      </c>
      <c r="L5" s="16">
        <v>68</v>
      </c>
      <c r="M5" s="15">
        <v>59.5</v>
      </c>
      <c r="N5" s="14">
        <f t="shared" si="1"/>
        <v>4046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>
        <v>2</v>
      </c>
      <c r="AC5" s="7"/>
      <c r="AD5" s="7">
        <v>1</v>
      </c>
      <c r="AE5" s="7"/>
      <c r="AF5" s="7"/>
      <c r="AG5" s="7"/>
      <c r="AH5" s="7">
        <v>2</v>
      </c>
      <c r="AI5" s="7">
        <v>40</v>
      </c>
      <c r="AJ5" s="7">
        <v>18</v>
      </c>
      <c r="AK5" s="7">
        <v>5</v>
      </c>
    </row>
    <row r="6" spans="1:38" s="8" customFormat="1" ht="50.65" customHeight="1" x14ac:dyDescent="0.25">
      <c r="A6" s="4" t="s">
        <v>209</v>
      </c>
      <c r="B6" s="4"/>
      <c r="C6" s="4" t="s">
        <v>48</v>
      </c>
      <c r="D6" s="4" t="s">
        <v>40</v>
      </c>
      <c r="E6" s="4" t="s">
        <v>3</v>
      </c>
      <c r="F6" s="6" t="s">
        <v>273</v>
      </c>
      <c r="G6" s="4" t="s">
        <v>4</v>
      </c>
      <c r="H6" s="4" t="s">
        <v>5</v>
      </c>
      <c r="I6" s="4" t="s">
        <v>6</v>
      </c>
      <c r="J6" s="4" t="str">
        <f t="shared" si="0"/>
        <v>WS237DB1D</v>
      </c>
      <c r="K6" s="5">
        <v>115</v>
      </c>
      <c r="L6" s="16">
        <v>276</v>
      </c>
      <c r="M6" s="15">
        <v>49.2</v>
      </c>
      <c r="N6" s="14">
        <f t="shared" si="1"/>
        <v>13579.2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>
        <v>10</v>
      </c>
      <c r="AA6" s="7">
        <v>12</v>
      </c>
      <c r="AB6" s="7">
        <v>28</v>
      </c>
      <c r="AC6" s="7">
        <v>36</v>
      </c>
      <c r="AD6" s="7">
        <v>68</v>
      </c>
      <c r="AE6" s="7">
        <v>36</v>
      </c>
      <c r="AF6" s="7">
        <v>57</v>
      </c>
      <c r="AG6" s="7">
        <v>18</v>
      </c>
      <c r="AH6" s="7">
        <v>11</v>
      </c>
      <c r="AI6" s="7"/>
      <c r="AJ6" s="7"/>
      <c r="AK6" s="7"/>
    </row>
    <row r="7" spans="1:38" s="8" customFormat="1" ht="50.65" customHeight="1" x14ac:dyDescent="0.25">
      <c r="A7" s="4" t="s">
        <v>146</v>
      </c>
      <c r="B7" s="4"/>
      <c r="C7" s="4" t="s">
        <v>48</v>
      </c>
      <c r="D7" s="4" t="s">
        <v>163</v>
      </c>
      <c r="E7" s="4" t="s">
        <v>10</v>
      </c>
      <c r="F7" s="6" t="s">
        <v>273</v>
      </c>
      <c r="G7" s="4" t="s">
        <v>11</v>
      </c>
      <c r="H7" s="4" t="s">
        <v>5</v>
      </c>
      <c r="I7" s="4" t="s">
        <v>6</v>
      </c>
      <c r="J7" s="4" t="str">
        <f t="shared" si="0"/>
        <v>WL574EVGB</v>
      </c>
      <c r="K7" s="5">
        <v>115</v>
      </c>
      <c r="L7" s="16">
        <v>144</v>
      </c>
      <c r="M7" s="15">
        <v>49.2</v>
      </c>
      <c r="N7" s="14">
        <f t="shared" si="1"/>
        <v>7084.8</v>
      </c>
      <c r="O7" s="7"/>
      <c r="P7" s="7"/>
      <c r="Q7" s="7"/>
      <c r="R7" s="7"/>
      <c r="S7" s="7"/>
      <c r="T7" s="7"/>
      <c r="U7" s="7"/>
      <c r="V7" s="7"/>
      <c r="W7" s="7">
        <v>24</v>
      </c>
      <c r="X7" s="7"/>
      <c r="Y7" s="7">
        <v>48</v>
      </c>
      <c r="Z7" s="7"/>
      <c r="AA7" s="7">
        <v>48</v>
      </c>
      <c r="AB7" s="7"/>
      <c r="AC7" s="7">
        <v>24</v>
      </c>
      <c r="AD7" s="7"/>
      <c r="AE7" s="7"/>
      <c r="AF7" s="7"/>
      <c r="AG7" s="7"/>
      <c r="AH7" s="7"/>
      <c r="AI7" s="7"/>
      <c r="AJ7" s="7"/>
      <c r="AK7" s="7"/>
    </row>
    <row r="8" spans="1:38" s="8" customFormat="1" ht="50.65" customHeight="1" x14ac:dyDescent="0.25">
      <c r="A8" s="4" t="s">
        <v>147</v>
      </c>
      <c r="B8" s="4"/>
      <c r="C8" s="4" t="s">
        <v>48</v>
      </c>
      <c r="D8" s="4" t="s">
        <v>181</v>
      </c>
      <c r="E8" s="4" t="s">
        <v>10</v>
      </c>
      <c r="F8" s="6" t="s">
        <v>273</v>
      </c>
      <c r="G8" s="4" t="s">
        <v>11</v>
      </c>
      <c r="H8" s="4" t="s">
        <v>5</v>
      </c>
      <c r="I8" s="4" t="s">
        <v>6</v>
      </c>
      <c r="J8" s="4" t="str">
        <f t="shared" si="0"/>
        <v>WL574EVWB</v>
      </c>
      <c r="K8" s="5">
        <v>115</v>
      </c>
      <c r="L8" s="16">
        <v>144</v>
      </c>
      <c r="M8" s="15">
        <v>49.2</v>
      </c>
      <c r="N8" s="14">
        <f t="shared" si="1"/>
        <v>7084.8</v>
      </c>
      <c r="O8" s="7"/>
      <c r="P8" s="7"/>
      <c r="Q8" s="7"/>
      <c r="R8" s="7"/>
      <c r="S8" s="7"/>
      <c r="T8" s="7"/>
      <c r="U8" s="7"/>
      <c r="V8" s="7"/>
      <c r="W8" s="7">
        <v>24</v>
      </c>
      <c r="X8" s="7"/>
      <c r="Y8" s="7">
        <v>48</v>
      </c>
      <c r="Z8" s="7"/>
      <c r="AA8" s="7">
        <v>48</v>
      </c>
      <c r="AB8" s="7"/>
      <c r="AC8" s="7">
        <v>24</v>
      </c>
      <c r="AD8" s="7"/>
      <c r="AE8" s="7"/>
      <c r="AF8" s="7"/>
      <c r="AG8" s="7"/>
      <c r="AH8" s="7"/>
      <c r="AI8" s="7"/>
      <c r="AJ8" s="7"/>
      <c r="AK8" s="7"/>
    </row>
    <row r="9" spans="1:38" s="8" customFormat="1" ht="50.65" customHeight="1" x14ac:dyDescent="0.25">
      <c r="A9" s="5" t="s">
        <v>66</v>
      </c>
      <c r="B9" s="4"/>
      <c r="C9" s="4" t="s">
        <v>48</v>
      </c>
      <c r="D9" s="4" t="s">
        <v>8</v>
      </c>
      <c r="E9" s="4" t="s">
        <v>3</v>
      </c>
      <c r="F9" s="6" t="s">
        <v>273</v>
      </c>
      <c r="G9" s="4" t="s">
        <v>4</v>
      </c>
      <c r="H9" s="4" t="s">
        <v>5</v>
      </c>
      <c r="I9" s="4" t="s">
        <v>6</v>
      </c>
      <c r="J9" s="4" t="str">
        <f t="shared" si="0"/>
        <v>M880E13D</v>
      </c>
      <c r="K9" s="5">
        <v>115</v>
      </c>
      <c r="L9" s="16">
        <v>48</v>
      </c>
      <c r="M9" s="15">
        <v>49.2</v>
      </c>
      <c r="N9" s="14">
        <f t="shared" si="1"/>
        <v>2361.6000000000004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>
        <v>36</v>
      </c>
      <c r="AF9" s="7"/>
      <c r="AG9" s="7">
        <v>6</v>
      </c>
      <c r="AH9" s="7">
        <v>6</v>
      </c>
      <c r="AI9" s="7"/>
      <c r="AJ9" s="7"/>
      <c r="AK9" s="7"/>
    </row>
    <row r="10" spans="1:38" s="8" customFormat="1" ht="50.65" customHeight="1" x14ac:dyDescent="0.25">
      <c r="A10" s="4" t="s">
        <v>260</v>
      </c>
      <c r="B10" s="4"/>
      <c r="C10" s="4" t="s">
        <v>56</v>
      </c>
      <c r="D10" s="4" t="s">
        <v>223</v>
      </c>
      <c r="E10" s="4" t="s">
        <v>3</v>
      </c>
      <c r="F10" s="6" t="s">
        <v>273</v>
      </c>
      <c r="G10" s="4" t="s">
        <v>4</v>
      </c>
      <c r="H10" s="4" t="s">
        <v>5</v>
      </c>
      <c r="I10" s="4" t="s">
        <v>6</v>
      </c>
      <c r="J10" s="4" t="str">
        <f t="shared" si="0"/>
        <v>SUF200K2D</v>
      </c>
      <c r="K10" s="5">
        <v>130</v>
      </c>
      <c r="L10" s="16">
        <v>490</v>
      </c>
      <c r="M10" s="15">
        <v>61.8</v>
      </c>
      <c r="N10" s="14">
        <f t="shared" si="1"/>
        <v>30282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>
        <v>34</v>
      </c>
      <c r="AA10" s="7">
        <v>15</v>
      </c>
      <c r="AB10" s="7">
        <v>79</v>
      </c>
      <c r="AC10" s="7">
        <v>45</v>
      </c>
      <c r="AD10" s="7">
        <v>131</v>
      </c>
      <c r="AE10" s="7">
        <v>43</v>
      </c>
      <c r="AF10" s="7">
        <v>96</v>
      </c>
      <c r="AG10" s="7">
        <v>15</v>
      </c>
      <c r="AH10" s="7">
        <v>32</v>
      </c>
      <c r="AI10" s="7"/>
      <c r="AJ10" s="7"/>
      <c r="AK10" s="7"/>
    </row>
    <row r="11" spans="1:38" s="8" customFormat="1" ht="50.65" customHeight="1" x14ac:dyDescent="0.25">
      <c r="A11" s="4" t="s">
        <v>256</v>
      </c>
      <c r="B11" s="4"/>
      <c r="C11" s="4" t="s">
        <v>56</v>
      </c>
      <c r="D11" s="4" t="s">
        <v>44</v>
      </c>
      <c r="E11" s="4" t="s">
        <v>3</v>
      </c>
      <c r="F11" s="6" t="s">
        <v>273</v>
      </c>
      <c r="G11" s="4" t="s">
        <v>4</v>
      </c>
      <c r="H11" s="4" t="s">
        <v>5</v>
      </c>
      <c r="I11" s="4" t="s">
        <v>6</v>
      </c>
      <c r="J11" s="4" t="str">
        <f t="shared" si="0"/>
        <v>GC574EVGD</v>
      </c>
      <c r="K11" s="5">
        <v>140</v>
      </c>
      <c r="L11" s="16">
        <v>406</v>
      </c>
      <c r="M11" s="15">
        <v>59.5</v>
      </c>
      <c r="N11" s="14">
        <f t="shared" si="1"/>
        <v>24157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>
        <v>34</v>
      </c>
      <c r="AA11" s="7"/>
      <c r="AB11" s="7">
        <v>79</v>
      </c>
      <c r="AC11" s="7">
        <v>11</v>
      </c>
      <c r="AD11" s="7">
        <v>131</v>
      </c>
      <c r="AE11" s="7">
        <v>19</v>
      </c>
      <c r="AF11" s="7">
        <v>96</v>
      </c>
      <c r="AG11" s="7">
        <v>4</v>
      </c>
      <c r="AH11" s="7">
        <v>32</v>
      </c>
      <c r="AI11" s="7"/>
      <c r="AJ11" s="7"/>
      <c r="AK11" s="7"/>
    </row>
    <row r="12" spans="1:38" s="8" customFormat="1" ht="50.65" customHeight="1" x14ac:dyDescent="0.25">
      <c r="A12" s="4" t="s">
        <v>230</v>
      </c>
      <c r="B12" s="4"/>
      <c r="C12" s="5" t="s">
        <v>56</v>
      </c>
      <c r="D12" s="5" t="s">
        <v>14</v>
      </c>
      <c r="E12" s="6" t="s">
        <v>3</v>
      </c>
      <c r="F12" s="6" t="s">
        <v>273</v>
      </c>
      <c r="G12" s="5" t="s">
        <v>4</v>
      </c>
      <c r="H12" s="5" t="s">
        <v>5</v>
      </c>
      <c r="I12" s="5" t="s">
        <v>6</v>
      </c>
      <c r="J12" s="4" t="str">
        <f t="shared" si="0"/>
        <v>MROAVPW1D</v>
      </c>
      <c r="K12" s="5">
        <v>130</v>
      </c>
      <c r="L12" s="16">
        <v>321</v>
      </c>
      <c r="M12" s="15">
        <v>61.8</v>
      </c>
      <c r="N12" s="14">
        <f t="shared" si="1"/>
        <v>19837.8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>
        <v>7</v>
      </c>
      <c r="Z12" s="7">
        <v>24</v>
      </c>
      <c r="AA12" s="7">
        <v>9</v>
      </c>
      <c r="AB12" s="7">
        <v>36</v>
      </c>
      <c r="AC12" s="7">
        <v>36</v>
      </c>
      <c r="AD12" s="7">
        <v>36</v>
      </c>
      <c r="AE12" s="7">
        <v>36</v>
      </c>
      <c r="AF12" s="7">
        <v>36</v>
      </c>
      <c r="AG12" s="7">
        <v>18</v>
      </c>
      <c r="AH12" s="7">
        <v>30</v>
      </c>
      <c r="AI12" s="7">
        <v>32</v>
      </c>
      <c r="AJ12" s="7"/>
      <c r="AK12" s="7">
        <v>21</v>
      </c>
    </row>
    <row r="13" spans="1:38" s="8" customFormat="1" ht="50.65" customHeight="1" x14ac:dyDescent="0.25">
      <c r="A13" s="4" t="s">
        <v>227</v>
      </c>
      <c r="B13" s="4"/>
      <c r="C13" s="5" t="s">
        <v>56</v>
      </c>
      <c r="D13" s="5" t="s">
        <v>58</v>
      </c>
      <c r="E13" s="6" t="s">
        <v>3</v>
      </c>
      <c r="F13" s="6" t="s">
        <v>273</v>
      </c>
      <c r="G13" s="5" t="s">
        <v>4</v>
      </c>
      <c r="H13" s="5" t="s">
        <v>5</v>
      </c>
      <c r="I13" s="5" t="s">
        <v>6</v>
      </c>
      <c r="J13" s="4" t="str">
        <f t="shared" si="0"/>
        <v>MMORCP4D</v>
      </c>
      <c r="K13" s="5">
        <v>130</v>
      </c>
      <c r="L13" s="16">
        <v>316</v>
      </c>
      <c r="M13" s="15">
        <v>61.8</v>
      </c>
      <c r="N13" s="14">
        <f t="shared" si="1"/>
        <v>19528.8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>
        <v>8</v>
      </c>
      <c r="Z13" s="7">
        <v>24</v>
      </c>
      <c r="AA13" s="7">
        <v>6</v>
      </c>
      <c r="AB13" s="7">
        <v>36</v>
      </c>
      <c r="AC13" s="7">
        <v>36</v>
      </c>
      <c r="AD13" s="7">
        <v>36</v>
      </c>
      <c r="AE13" s="7">
        <v>36</v>
      </c>
      <c r="AF13" s="7">
        <v>36</v>
      </c>
      <c r="AG13" s="7">
        <v>20</v>
      </c>
      <c r="AH13" s="7">
        <v>27</v>
      </c>
      <c r="AI13" s="7">
        <v>33</v>
      </c>
      <c r="AJ13" s="7"/>
      <c r="AK13" s="7">
        <v>18</v>
      </c>
    </row>
    <row r="14" spans="1:38" s="8" customFormat="1" ht="50.65" customHeight="1" x14ac:dyDescent="0.25">
      <c r="A14" s="4" t="s">
        <v>217</v>
      </c>
      <c r="B14" s="4"/>
      <c r="C14" s="5" t="s">
        <v>56</v>
      </c>
      <c r="D14" s="5" t="s">
        <v>50</v>
      </c>
      <c r="E14" s="6" t="s">
        <v>3</v>
      </c>
      <c r="F14" s="6" t="s">
        <v>273</v>
      </c>
      <c r="G14" s="5" t="s">
        <v>4</v>
      </c>
      <c r="H14" s="5" t="s">
        <v>5</v>
      </c>
      <c r="I14" s="5" t="s">
        <v>6</v>
      </c>
      <c r="J14" s="4" t="str">
        <f t="shared" si="0"/>
        <v>U327WCHD</v>
      </c>
      <c r="K14" s="5">
        <v>130</v>
      </c>
      <c r="L14" s="16">
        <v>302</v>
      </c>
      <c r="M14" s="15">
        <v>61.8</v>
      </c>
      <c r="N14" s="14">
        <f t="shared" si="1"/>
        <v>18663.599999999999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>
        <v>24</v>
      </c>
      <c r="AA14" s="7"/>
      <c r="AB14" s="7">
        <v>36</v>
      </c>
      <c r="AC14" s="7">
        <v>41</v>
      </c>
      <c r="AD14" s="7">
        <v>36</v>
      </c>
      <c r="AE14" s="7">
        <v>51</v>
      </c>
      <c r="AF14" s="7">
        <v>36</v>
      </c>
      <c r="AG14" s="7">
        <v>16</v>
      </c>
      <c r="AH14" s="7">
        <v>26</v>
      </c>
      <c r="AI14" s="7">
        <v>36</v>
      </c>
      <c r="AJ14" s="7"/>
      <c r="AK14" s="7"/>
    </row>
    <row r="15" spans="1:38" s="8" customFormat="1" ht="50.65" customHeight="1" x14ac:dyDescent="0.25">
      <c r="A15" s="4" t="s">
        <v>218</v>
      </c>
      <c r="B15" s="4"/>
      <c r="C15" s="5" t="s">
        <v>56</v>
      </c>
      <c r="D15" s="5" t="s">
        <v>57</v>
      </c>
      <c r="E15" s="6" t="s">
        <v>3</v>
      </c>
      <c r="F15" s="6" t="s">
        <v>273</v>
      </c>
      <c r="G15" s="5" t="s">
        <v>4</v>
      </c>
      <c r="H15" s="5" t="s">
        <v>5</v>
      </c>
      <c r="I15" s="5" t="s">
        <v>6</v>
      </c>
      <c r="J15" s="4" t="str">
        <f t="shared" si="0"/>
        <v>U327WCID</v>
      </c>
      <c r="K15" s="5">
        <v>130</v>
      </c>
      <c r="L15" s="16">
        <v>302</v>
      </c>
      <c r="M15" s="15">
        <v>61.8</v>
      </c>
      <c r="N15" s="14">
        <f t="shared" si="1"/>
        <v>18663.599999999999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>
        <v>2</v>
      </c>
      <c r="Z15" s="7">
        <v>24</v>
      </c>
      <c r="AA15" s="7">
        <v>2</v>
      </c>
      <c r="AB15" s="7">
        <v>36</v>
      </c>
      <c r="AC15" s="7">
        <v>36</v>
      </c>
      <c r="AD15" s="7">
        <v>36</v>
      </c>
      <c r="AE15" s="7">
        <v>36</v>
      </c>
      <c r="AF15" s="7">
        <v>36</v>
      </c>
      <c r="AG15" s="7">
        <v>19</v>
      </c>
      <c r="AH15" s="7">
        <v>36</v>
      </c>
      <c r="AI15" s="7">
        <v>33</v>
      </c>
      <c r="AJ15" s="7"/>
      <c r="AK15" s="7">
        <v>6</v>
      </c>
    </row>
    <row r="16" spans="1:38" s="8" customFormat="1" ht="50.65" customHeight="1" x14ac:dyDescent="0.25">
      <c r="A16" s="4" t="s">
        <v>214</v>
      </c>
      <c r="B16" s="4"/>
      <c r="C16" s="5" t="s">
        <v>56</v>
      </c>
      <c r="D16" s="5" t="s">
        <v>7</v>
      </c>
      <c r="E16" s="6" t="s">
        <v>3</v>
      </c>
      <c r="F16" s="6" t="s">
        <v>273</v>
      </c>
      <c r="G16" s="5" t="s">
        <v>4</v>
      </c>
      <c r="H16" s="5" t="s">
        <v>5</v>
      </c>
      <c r="I16" s="5" t="s">
        <v>6</v>
      </c>
      <c r="J16" s="4" t="str">
        <f t="shared" si="0"/>
        <v>ML725AID</v>
      </c>
      <c r="K16" s="5">
        <v>130</v>
      </c>
      <c r="L16" s="16">
        <v>294</v>
      </c>
      <c r="M16" s="15">
        <v>61.8</v>
      </c>
      <c r="N16" s="14">
        <f t="shared" si="1"/>
        <v>18169.2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>
        <v>2</v>
      </c>
      <c r="Z16" s="7">
        <v>24</v>
      </c>
      <c r="AA16" s="7">
        <v>3</v>
      </c>
      <c r="AB16" s="7">
        <v>36</v>
      </c>
      <c r="AC16" s="7">
        <v>36</v>
      </c>
      <c r="AD16" s="7">
        <v>36</v>
      </c>
      <c r="AE16" s="7">
        <v>36</v>
      </c>
      <c r="AF16" s="7">
        <v>36</v>
      </c>
      <c r="AG16" s="7">
        <v>9</v>
      </c>
      <c r="AH16" s="7">
        <v>29</v>
      </c>
      <c r="AI16" s="7">
        <v>25</v>
      </c>
      <c r="AJ16" s="7"/>
      <c r="AK16" s="7">
        <v>22</v>
      </c>
    </row>
    <row r="17" spans="1:37" s="8" customFormat="1" ht="50.65" customHeight="1" x14ac:dyDescent="0.25">
      <c r="A17" s="4" t="s">
        <v>162</v>
      </c>
      <c r="B17" s="4"/>
      <c r="C17" s="4" t="s">
        <v>56</v>
      </c>
      <c r="D17" s="4" t="s">
        <v>44</v>
      </c>
      <c r="E17" s="4" t="s">
        <v>10</v>
      </c>
      <c r="F17" s="6" t="s">
        <v>273</v>
      </c>
      <c r="G17" s="4" t="s">
        <v>11</v>
      </c>
      <c r="H17" s="4" t="s">
        <v>5</v>
      </c>
      <c r="I17" s="4" t="s">
        <v>6</v>
      </c>
      <c r="J17" s="4" t="str">
        <f t="shared" si="0"/>
        <v>WL373TI2B</v>
      </c>
      <c r="K17" s="5">
        <v>130</v>
      </c>
      <c r="L17" s="16">
        <v>166</v>
      </c>
      <c r="M17" s="15">
        <v>61.8</v>
      </c>
      <c r="N17" s="14">
        <f t="shared" si="1"/>
        <v>10258.799999999999</v>
      </c>
      <c r="O17" s="7"/>
      <c r="P17" s="7"/>
      <c r="Q17" s="7"/>
      <c r="R17" s="7"/>
      <c r="S17" s="7"/>
      <c r="T17" s="7"/>
      <c r="U17" s="7">
        <v>3</v>
      </c>
      <c r="V17" s="7">
        <v>7</v>
      </c>
      <c r="W17" s="7">
        <v>24</v>
      </c>
      <c r="X17" s="7">
        <v>7</v>
      </c>
      <c r="Y17" s="7">
        <v>43</v>
      </c>
      <c r="Z17" s="7">
        <v>7</v>
      </c>
      <c r="AA17" s="7">
        <v>41</v>
      </c>
      <c r="AB17" s="7">
        <v>8</v>
      </c>
      <c r="AC17" s="7">
        <v>18</v>
      </c>
      <c r="AD17" s="7">
        <v>5</v>
      </c>
      <c r="AE17" s="7">
        <v>3</v>
      </c>
      <c r="AF17" s="7"/>
      <c r="AG17" s="7"/>
      <c r="AH17" s="7"/>
      <c r="AI17" s="7"/>
      <c r="AJ17" s="7"/>
      <c r="AK17" s="7"/>
    </row>
    <row r="18" spans="1:37" s="8" customFormat="1" ht="50.65" customHeight="1" x14ac:dyDescent="0.25">
      <c r="A18" s="4" t="s">
        <v>140</v>
      </c>
      <c r="B18" s="4"/>
      <c r="C18" s="4" t="s">
        <v>56</v>
      </c>
      <c r="D18" s="4" t="s">
        <v>223</v>
      </c>
      <c r="E18" s="4" t="s">
        <v>10</v>
      </c>
      <c r="F18" s="6" t="s">
        <v>273</v>
      </c>
      <c r="G18" s="4" t="s">
        <v>11</v>
      </c>
      <c r="H18" s="4" t="s">
        <v>5</v>
      </c>
      <c r="I18" s="4" t="s">
        <v>6</v>
      </c>
      <c r="J18" s="4" t="str">
        <f t="shared" si="0"/>
        <v>U574HBOB</v>
      </c>
      <c r="K18" s="5">
        <v>130</v>
      </c>
      <c r="L18" s="16">
        <v>137</v>
      </c>
      <c r="M18" s="15">
        <v>61.8</v>
      </c>
      <c r="N18" s="14">
        <f t="shared" si="1"/>
        <v>8466.6</v>
      </c>
      <c r="O18" s="7"/>
      <c r="P18" s="7"/>
      <c r="Q18" s="7"/>
      <c r="R18" s="7"/>
      <c r="S18" s="7"/>
      <c r="T18" s="7"/>
      <c r="U18" s="7">
        <v>1</v>
      </c>
      <c r="V18" s="7"/>
      <c r="W18" s="7">
        <v>22</v>
      </c>
      <c r="X18" s="7">
        <v>4</v>
      </c>
      <c r="Y18" s="7">
        <v>43</v>
      </c>
      <c r="Z18" s="7">
        <v>9</v>
      </c>
      <c r="AA18" s="7">
        <v>39</v>
      </c>
      <c r="AB18" s="7">
        <v>3</v>
      </c>
      <c r="AC18" s="7">
        <v>16</v>
      </c>
      <c r="AD18" s="7"/>
      <c r="AE18" s="7"/>
      <c r="AF18" s="7"/>
      <c r="AG18" s="7"/>
      <c r="AH18" s="7"/>
      <c r="AI18" s="7"/>
      <c r="AJ18" s="7"/>
      <c r="AK18" s="7"/>
    </row>
    <row r="19" spans="1:37" s="8" customFormat="1" ht="50.65" customHeight="1" x14ac:dyDescent="0.25">
      <c r="A19" s="4" t="s">
        <v>122</v>
      </c>
      <c r="B19" s="4"/>
      <c r="C19" s="5" t="s">
        <v>56</v>
      </c>
      <c r="D19" s="5" t="s">
        <v>57</v>
      </c>
      <c r="E19" s="6" t="s">
        <v>10</v>
      </c>
      <c r="F19" s="6" t="s">
        <v>273</v>
      </c>
      <c r="G19" s="5" t="s">
        <v>11</v>
      </c>
      <c r="H19" s="5" t="s">
        <v>5</v>
      </c>
      <c r="I19" s="5" t="s">
        <v>6</v>
      </c>
      <c r="J19" s="4" t="str">
        <f t="shared" si="0"/>
        <v>U574LGHYB</v>
      </c>
      <c r="K19" s="5">
        <v>130</v>
      </c>
      <c r="L19" s="16">
        <v>105</v>
      </c>
      <c r="M19" s="15">
        <v>61.8</v>
      </c>
      <c r="N19" s="14">
        <f t="shared" si="1"/>
        <v>6489</v>
      </c>
      <c r="O19" s="7"/>
      <c r="P19" s="7"/>
      <c r="Q19" s="7"/>
      <c r="R19" s="7"/>
      <c r="S19" s="7"/>
      <c r="T19" s="7"/>
      <c r="U19" s="7"/>
      <c r="V19" s="7"/>
      <c r="W19" s="7">
        <v>20</v>
      </c>
      <c r="X19" s="7"/>
      <c r="Y19" s="7">
        <v>35</v>
      </c>
      <c r="Z19" s="7">
        <v>3</v>
      </c>
      <c r="AA19" s="7">
        <v>28</v>
      </c>
      <c r="AB19" s="7">
        <v>2</v>
      </c>
      <c r="AC19" s="7">
        <v>17</v>
      </c>
      <c r="AD19" s="7"/>
      <c r="AE19" s="7"/>
      <c r="AF19" s="7"/>
      <c r="AG19" s="7"/>
      <c r="AH19" s="7"/>
      <c r="AI19" s="7"/>
      <c r="AJ19" s="7"/>
      <c r="AK19" s="7"/>
    </row>
    <row r="20" spans="1:37" s="8" customFormat="1" ht="50.65" customHeight="1" x14ac:dyDescent="0.25">
      <c r="A20" s="5" t="s">
        <v>89</v>
      </c>
      <c r="B20" s="4"/>
      <c r="C20" s="5" t="s">
        <v>56</v>
      </c>
      <c r="D20" s="5" t="s">
        <v>46</v>
      </c>
      <c r="E20" s="6" t="s">
        <v>10</v>
      </c>
      <c r="F20" s="6" t="s">
        <v>273</v>
      </c>
      <c r="G20" s="5" t="s">
        <v>11</v>
      </c>
      <c r="H20" s="5" t="s">
        <v>5</v>
      </c>
      <c r="I20" s="5" t="s">
        <v>6</v>
      </c>
      <c r="J20" s="4" t="str">
        <f t="shared" si="0"/>
        <v>M413DY2B</v>
      </c>
      <c r="K20" s="5">
        <v>130</v>
      </c>
      <c r="L20" s="16">
        <v>65</v>
      </c>
      <c r="M20" s="15">
        <v>61.8</v>
      </c>
      <c r="N20" s="14">
        <f t="shared" si="1"/>
        <v>4017</v>
      </c>
      <c r="O20" s="7"/>
      <c r="P20" s="7"/>
      <c r="Q20" s="7"/>
      <c r="R20" s="7"/>
      <c r="S20" s="7"/>
      <c r="T20" s="7"/>
      <c r="U20" s="7">
        <v>3</v>
      </c>
      <c r="V20" s="7"/>
      <c r="W20" s="7">
        <v>11</v>
      </c>
      <c r="X20" s="7"/>
      <c r="Y20" s="7">
        <v>22</v>
      </c>
      <c r="Z20" s="7">
        <v>1</v>
      </c>
      <c r="AA20" s="7">
        <v>19</v>
      </c>
      <c r="AB20" s="7">
        <v>4</v>
      </c>
      <c r="AC20" s="7">
        <v>5</v>
      </c>
      <c r="AD20" s="7"/>
      <c r="AE20" s="7"/>
      <c r="AF20" s="7"/>
      <c r="AG20" s="7"/>
      <c r="AH20" s="7"/>
      <c r="AI20" s="7"/>
      <c r="AJ20" s="7"/>
      <c r="AK20" s="7"/>
    </row>
    <row r="21" spans="1:37" s="8" customFormat="1" ht="50.65" customHeight="1" x14ac:dyDescent="0.25">
      <c r="A21" s="5" t="s">
        <v>71</v>
      </c>
      <c r="B21" s="4"/>
      <c r="C21" s="5" t="s">
        <v>56</v>
      </c>
      <c r="D21" s="5" t="s">
        <v>50</v>
      </c>
      <c r="E21" s="6" t="s">
        <v>10</v>
      </c>
      <c r="F21" s="6" t="s">
        <v>273</v>
      </c>
      <c r="G21" s="5" t="s">
        <v>11</v>
      </c>
      <c r="H21" s="5" t="s">
        <v>5</v>
      </c>
      <c r="I21" s="5" t="s">
        <v>6</v>
      </c>
      <c r="J21" s="4" t="str">
        <f t="shared" si="0"/>
        <v>W880S13B</v>
      </c>
      <c r="K21" s="5">
        <v>130</v>
      </c>
      <c r="L21" s="16">
        <v>54</v>
      </c>
      <c r="M21" s="15">
        <v>61.8</v>
      </c>
      <c r="N21" s="14">
        <f t="shared" si="1"/>
        <v>3337.2</v>
      </c>
      <c r="O21" s="7"/>
      <c r="P21" s="7"/>
      <c r="Q21" s="7"/>
      <c r="R21" s="7"/>
      <c r="S21" s="7"/>
      <c r="T21" s="7"/>
      <c r="U21" s="7"/>
      <c r="V21" s="7"/>
      <c r="W21" s="7">
        <v>11</v>
      </c>
      <c r="X21" s="7"/>
      <c r="Y21" s="7">
        <v>22</v>
      </c>
      <c r="Z21" s="7"/>
      <c r="AA21" s="7">
        <v>16</v>
      </c>
      <c r="AB21" s="7"/>
      <c r="AC21" s="7">
        <v>5</v>
      </c>
      <c r="AD21" s="7"/>
      <c r="AE21" s="7"/>
      <c r="AF21" s="7"/>
      <c r="AG21" s="7"/>
      <c r="AH21" s="7"/>
      <c r="AI21" s="7"/>
      <c r="AJ21" s="7"/>
      <c r="AK21" s="7"/>
    </row>
    <row r="22" spans="1:37" s="8" customFormat="1" ht="50.65" customHeight="1" x14ac:dyDescent="0.25">
      <c r="A22" s="5" t="s">
        <v>72</v>
      </c>
      <c r="B22" s="4"/>
      <c r="C22" s="5" t="s">
        <v>56</v>
      </c>
      <c r="D22" s="5" t="s">
        <v>7</v>
      </c>
      <c r="E22" s="6" t="s">
        <v>10</v>
      </c>
      <c r="F22" s="6" t="s">
        <v>273</v>
      </c>
      <c r="G22" s="5" t="s">
        <v>11</v>
      </c>
      <c r="H22" s="5" t="s">
        <v>5</v>
      </c>
      <c r="I22" s="5" t="s">
        <v>6</v>
      </c>
      <c r="J22" s="4" t="str">
        <f t="shared" si="0"/>
        <v>W880V13B</v>
      </c>
      <c r="K22" s="5">
        <v>130</v>
      </c>
      <c r="L22" s="16">
        <v>54</v>
      </c>
      <c r="M22" s="15">
        <v>61.8</v>
      </c>
      <c r="N22" s="14">
        <f t="shared" si="1"/>
        <v>3337.2</v>
      </c>
      <c r="O22" s="7"/>
      <c r="P22" s="7"/>
      <c r="Q22" s="7"/>
      <c r="R22" s="7"/>
      <c r="S22" s="7"/>
      <c r="T22" s="7"/>
      <c r="U22" s="7"/>
      <c r="V22" s="7"/>
      <c r="W22" s="7">
        <v>11</v>
      </c>
      <c r="X22" s="7"/>
      <c r="Y22" s="7">
        <v>22</v>
      </c>
      <c r="Z22" s="7"/>
      <c r="AA22" s="7">
        <v>16</v>
      </c>
      <c r="AB22" s="7"/>
      <c r="AC22" s="7">
        <v>5</v>
      </c>
      <c r="AD22" s="7"/>
      <c r="AE22" s="7"/>
      <c r="AF22" s="7"/>
      <c r="AG22" s="7"/>
      <c r="AH22" s="7"/>
      <c r="AI22" s="7"/>
      <c r="AJ22" s="7"/>
      <c r="AK22" s="7"/>
    </row>
    <row r="23" spans="1:37" s="8" customFormat="1" ht="50.65" customHeight="1" x14ac:dyDescent="0.25">
      <c r="A23" s="5" t="s">
        <v>74</v>
      </c>
      <c r="B23" s="4"/>
      <c r="C23" s="5" t="s">
        <v>56</v>
      </c>
      <c r="D23" s="5" t="s">
        <v>58</v>
      </c>
      <c r="E23" s="6" t="s">
        <v>10</v>
      </c>
      <c r="F23" s="6" t="s">
        <v>273</v>
      </c>
      <c r="G23" s="5" t="s">
        <v>11</v>
      </c>
      <c r="H23" s="5" t="s">
        <v>5</v>
      </c>
      <c r="I23" s="5" t="s">
        <v>6</v>
      </c>
      <c r="J23" s="4" t="str">
        <f t="shared" si="0"/>
        <v>W880X13B</v>
      </c>
      <c r="K23" s="5">
        <v>130</v>
      </c>
      <c r="L23" s="16">
        <v>54</v>
      </c>
      <c r="M23" s="15">
        <v>61.8</v>
      </c>
      <c r="N23" s="14">
        <f t="shared" si="1"/>
        <v>3337.2</v>
      </c>
      <c r="O23" s="7"/>
      <c r="P23" s="7"/>
      <c r="Q23" s="7"/>
      <c r="R23" s="7"/>
      <c r="S23" s="7"/>
      <c r="T23" s="7"/>
      <c r="U23" s="7"/>
      <c r="V23" s="7"/>
      <c r="W23" s="7">
        <v>11</v>
      </c>
      <c r="X23" s="7"/>
      <c r="Y23" s="7">
        <v>22</v>
      </c>
      <c r="Z23" s="7"/>
      <c r="AA23" s="7">
        <v>16</v>
      </c>
      <c r="AB23" s="7"/>
      <c r="AC23" s="7">
        <v>5</v>
      </c>
      <c r="AD23" s="7"/>
      <c r="AE23" s="7"/>
      <c r="AF23" s="7"/>
      <c r="AG23" s="7"/>
      <c r="AH23" s="7"/>
      <c r="AI23" s="7"/>
      <c r="AJ23" s="7"/>
      <c r="AK23" s="7"/>
    </row>
    <row r="24" spans="1:37" s="8" customFormat="1" ht="50.65" customHeight="1" x14ac:dyDescent="0.25">
      <c r="A24" s="4" t="s">
        <v>170</v>
      </c>
      <c r="B24" s="4"/>
      <c r="C24" s="5" t="s">
        <v>52</v>
      </c>
      <c r="D24" s="5" t="s">
        <v>54</v>
      </c>
      <c r="E24" s="6" t="s">
        <v>10</v>
      </c>
      <c r="F24" s="6" t="s">
        <v>273</v>
      </c>
      <c r="G24" s="5" t="s">
        <v>11</v>
      </c>
      <c r="H24" s="5" t="s">
        <v>5</v>
      </c>
      <c r="I24" s="5" t="s">
        <v>25</v>
      </c>
      <c r="J24" s="4" t="str">
        <f t="shared" si="0"/>
        <v>U327WEJB</v>
      </c>
      <c r="K24" s="5">
        <v>100</v>
      </c>
      <c r="L24" s="16">
        <v>176</v>
      </c>
      <c r="M24" s="15">
        <v>48</v>
      </c>
      <c r="N24" s="14">
        <f t="shared" si="1"/>
        <v>8448</v>
      </c>
      <c r="O24" s="7"/>
      <c r="P24" s="7"/>
      <c r="Q24" s="7"/>
      <c r="R24" s="7"/>
      <c r="S24" s="7"/>
      <c r="T24" s="7"/>
      <c r="U24" s="7"/>
      <c r="V24" s="7">
        <v>3</v>
      </c>
      <c r="W24" s="7">
        <v>28</v>
      </c>
      <c r="X24" s="7">
        <v>3</v>
      </c>
      <c r="Y24" s="7">
        <v>49</v>
      </c>
      <c r="Z24" s="7">
        <v>4</v>
      </c>
      <c r="AA24" s="7">
        <v>51</v>
      </c>
      <c r="AB24" s="7">
        <v>2</v>
      </c>
      <c r="AC24" s="7">
        <v>28</v>
      </c>
      <c r="AD24" s="7">
        <v>5</v>
      </c>
      <c r="AE24" s="7">
        <v>3</v>
      </c>
      <c r="AF24" s="7"/>
      <c r="AG24" s="7"/>
      <c r="AH24" s="7"/>
      <c r="AI24" s="7"/>
      <c r="AJ24" s="7"/>
      <c r="AK24" s="7"/>
    </row>
    <row r="25" spans="1:37" s="8" customFormat="1" ht="50.65" customHeight="1" x14ac:dyDescent="0.25">
      <c r="A25" s="4" t="s">
        <v>143</v>
      </c>
      <c r="B25" s="4"/>
      <c r="C25" s="5" t="s">
        <v>52</v>
      </c>
      <c r="D25" s="5" t="s">
        <v>7</v>
      </c>
      <c r="E25" s="6" t="s">
        <v>10</v>
      </c>
      <c r="F25" s="6" t="s">
        <v>273</v>
      </c>
      <c r="G25" s="5" t="s">
        <v>11</v>
      </c>
      <c r="H25" s="5" t="s">
        <v>5</v>
      </c>
      <c r="I25" s="5" t="s">
        <v>6</v>
      </c>
      <c r="J25" s="4" t="str">
        <f t="shared" si="0"/>
        <v>U574DBGB</v>
      </c>
      <c r="K25" s="5">
        <v>100</v>
      </c>
      <c r="L25" s="16">
        <v>144</v>
      </c>
      <c r="M25" s="15">
        <v>48</v>
      </c>
      <c r="N25" s="14">
        <f t="shared" si="1"/>
        <v>6912</v>
      </c>
      <c r="O25" s="7"/>
      <c r="P25" s="7"/>
      <c r="Q25" s="7"/>
      <c r="R25" s="7"/>
      <c r="S25" s="7"/>
      <c r="T25" s="7"/>
      <c r="U25" s="7"/>
      <c r="V25" s="7"/>
      <c r="W25" s="7">
        <v>24</v>
      </c>
      <c r="X25" s="7"/>
      <c r="Y25" s="7">
        <v>48</v>
      </c>
      <c r="Z25" s="7"/>
      <c r="AA25" s="7">
        <v>48</v>
      </c>
      <c r="AB25" s="7"/>
      <c r="AC25" s="7">
        <v>24</v>
      </c>
      <c r="AD25" s="7"/>
      <c r="AE25" s="7"/>
      <c r="AF25" s="7"/>
      <c r="AG25" s="7"/>
      <c r="AH25" s="7"/>
      <c r="AI25" s="7"/>
      <c r="AJ25" s="7"/>
      <c r="AK25" s="7"/>
    </row>
    <row r="26" spans="1:37" s="8" customFormat="1" ht="50.65" customHeight="1" x14ac:dyDescent="0.25">
      <c r="A26" s="4" t="s">
        <v>239</v>
      </c>
      <c r="B26" s="4"/>
      <c r="C26" s="4" t="s">
        <v>226</v>
      </c>
      <c r="D26" s="4" t="s">
        <v>40</v>
      </c>
      <c r="E26" s="4" t="s">
        <v>3</v>
      </c>
      <c r="F26" s="6" t="s">
        <v>273</v>
      </c>
      <c r="G26" s="4" t="s">
        <v>4</v>
      </c>
      <c r="H26" s="4" t="s">
        <v>5</v>
      </c>
      <c r="I26" s="4" t="s">
        <v>6</v>
      </c>
      <c r="J26" s="4" t="str">
        <f t="shared" si="0"/>
        <v>WMORCR4D</v>
      </c>
      <c r="K26" s="5">
        <v>160</v>
      </c>
      <c r="L26" s="16">
        <v>336</v>
      </c>
      <c r="M26" s="15">
        <v>80.900000000000006</v>
      </c>
      <c r="N26" s="14">
        <f t="shared" si="1"/>
        <v>27182.400000000001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>
        <v>24</v>
      </c>
      <c r="AA26" s="7">
        <v>24</v>
      </c>
      <c r="AB26" s="7">
        <v>36</v>
      </c>
      <c r="AC26" s="7">
        <v>36</v>
      </c>
      <c r="AD26" s="7">
        <v>36</v>
      </c>
      <c r="AE26" s="7">
        <v>36</v>
      </c>
      <c r="AF26" s="7">
        <v>36</v>
      </c>
      <c r="AG26" s="7">
        <v>30</v>
      </c>
      <c r="AH26" s="7">
        <v>30</v>
      </c>
      <c r="AI26" s="7">
        <v>30</v>
      </c>
      <c r="AJ26" s="7">
        <v>18</v>
      </c>
      <c r="AK26" s="7"/>
    </row>
    <row r="27" spans="1:37" s="8" customFormat="1" ht="50.65" customHeight="1" x14ac:dyDescent="0.25">
      <c r="A27" s="4" t="s">
        <v>229</v>
      </c>
      <c r="B27" s="4"/>
      <c r="C27" s="4" t="s">
        <v>226</v>
      </c>
      <c r="D27" s="4" t="s">
        <v>14</v>
      </c>
      <c r="E27" s="4" t="s">
        <v>3</v>
      </c>
      <c r="F27" s="6" t="s">
        <v>273</v>
      </c>
      <c r="G27" s="4" t="s">
        <v>4</v>
      </c>
      <c r="H27" s="4" t="s">
        <v>5</v>
      </c>
      <c r="I27" s="4" t="s">
        <v>6</v>
      </c>
      <c r="J27" s="4" t="str">
        <f t="shared" si="0"/>
        <v>MROAVPN1D</v>
      </c>
      <c r="K27" s="5">
        <v>190</v>
      </c>
      <c r="L27" s="16">
        <v>320</v>
      </c>
      <c r="M27" s="15">
        <v>80.099999999999994</v>
      </c>
      <c r="N27" s="14">
        <f t="shared" si="1"/>
        <v>25632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>
        <v>24</v>
      </c>
      <c r="AA27" s="7">
        <v>13</v>
      </c>
      <c r="AB27" s="7">
        <v>36</v>
      </c>
      <c r="AC27" s="7">
        <v>36</v>
      </c>
      <c r="AD27" s="7">
        <v>36</v>
      </c>
      <c r="AE27" s="7">
        <v>36</v>
      </c>
      <c r="AF27" s="7">
        <v>36</v>
      </c>
      <c r="AG27" s="7">
        <v>25</v>
      </c>
      <c r="AH27" s="7">
        <v>30</v>
      </c>
      <c r="AI27" s="7">
        <v>30</v>
      </c>
      <c r="AJ27" s="7">
        <v>18</v>
      </c>
      <c r="AK27" s="7"/>
    </row>
    <row r="28" spans="1:37" s="8" customFormat="1" ht="50.65" customHeight="1" x14ac:dyDescent="0.25">
      <c r="A28" s="4" t="s">
        <v>228</v>
      </c>
      <c r="B28" s="4"/>
      <c r="C28" s="4" t="s">
        <v>226</v>
      </c>
      <c r="D28" s="4" t="s">
        <v>28</v>
      </c>
      <c r="E28" s="4" t="s">
        <v>3</v>
      </c>
      <c r="F28" s="6" t="s">
        <v>273</v>
      </c>
      <c r="G28" s="4" t="s">
        <v>4</v>
      </c>
      <c r="H28" s="4" t="s">
        <v>5</v>
      </c>
      <c r="I28" s="4" t="s">
        <v>6</v>
      </c>
      <c r="J28" s="4" t="str">
        <f t="shared" si="0"/>
        <v>MMORCU4D</v>
      </c>
      <c r="K28" s="5">
        <v>160</v>
      </c>
      <c r="L28" s="16">
        <v>318</v>
      </c>
      <c r="M28" s="15">
        <v>80.900000000000006</v>
      </c>
      <c r="N28" s="14">
        <f t="shared" si="1"/>
        <v>25726.2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>
        <v>24</v>
      </c>
      <c r="AA28" s="7">
        <v>24</v>
      </c>
      <c r="AB28" s="7">
        <v>36</v>
      </c>
      <c r="AC28" s="7">
        <v>36</v>
      </c>
      <c r="AD28" s="7">
        <v>36</v>
      </c>
      <c r="AE28" s="7">
        <v>36</v>
      </c>
      <c r="AF28" s="7">
        <v>36</v>
      </c>
      <c r="AG28" s="7">
        <v>30</v>
      </c>
      <c r="AH28" s="7">
        <v>30</v>
      </c>
      <c r="AI28" s="7">
        <v>30</v>
      </c>
      <c r="AJ28" s="7"/>
      <c r="AK28" s="7"/>
    </row>
    <row r="29" spans="1:37" s="8" customFormat="1" ht="50.65" customHeight="1" x14ac:dyDescent="0.25">
      <c r="A29" s="4" t="s">
        <v>158</v>
      </c>
      <c r="B29" s="4"/>
      <c r="C29" s="4" t="s">
        <v>226</v>
      </c>
      <c r="D29" s="4" t="s">
        <v>46</v>
      </c>
      <c r="E29" s="4" t="s">
        <v>10</v>
      </c>
      <c r="F29" s="6" t="s">
        <v>273</v>
      </c>
      <c r="G29" s="4" t="s">
        <v>11</v>
      </c>
      <c r="H29" s="4" t="s">
        <v>5</v>
      </c>
      <c r="I29" s="4" t="s">
        <v>6</v>
      </c>
      <c r="J29" s="4" t="str">
        <f t="shared" si="0"/>
        <v>ML373TH2B</v>
      </c>
      <c r="K29" s="5">
        <v>160</v>
      </c>
      <c r="L29" s="16">
        <v>159</v>
      </c>
      <c r="M29" s="15">
        <v>80.900000000000006</v>
      </c>
      <c r="N29" s="14">
        <f t="shared" si="1"/>
        <v>12863.1</v>
      </c>
      <c r="O29" s="7"/>
      <c r="P29" s="7"/>
      <c r="Q29" s="7"/>
      <c r="R29" s="7"/>
      <c r="S29" s="7"/>
      <c r="T29" s="7"/>
      <c r="U29" s="7"/>
      <c r="V29" s="7"/>
      <c r="W29" s="7">
        <v>26</v>
      </c>
      <c r="X29" s="7">
        <v>2</v>
      </c>
      <c r="Y29" s="7">
        <v>48</v>
      </c>
      <c r="Z29" s="7">
        <v>6</v>
      </c>
      <c r="AA29" s="7">
        <v>46</v>
      </c>
      <c r="AB29" s="7">
        <v>4</v>
      </c>
      <c r="AC29" s="7">
        <v>23</v>
      </c>
      <c r="AD29" s="7">
        <v>2</v>
      </c>
      <c r="AE29" s="7">
        <v>2</v>
      </c>
      <c r="AF29" s="7"/>
      <c r="AG29" s="7"/>
      <c r="AH29" s="7"/>
      <c r="AI29" s="7"/>
      <c r="AJ29" s="7"/>
      <c r="AK29" s="7"/>
    </row>
    <row r="30" spans="1:37" s="8" customFormat="1" ht="50.65" customHeight="1" x14ac:dyDescent="0.25">
      <c r="A30" s="4" t="s">
        <v>149</v>
      </c>
      <c r="B30" s="4"/>
      <c r="C30" s="4" t="s">
        <v>226</v>
      </c>
      <c r="D30" s="4" t="s">
        <v>49</v>
      </c>
      <c r="E30" s="4" t="s">
        <v>10</v>
      </c>
      <c r="F30" s="6" t="s">
        <v>273</v>
      </c>
      <c r="G30" s="4" t="s">
        <v>11</v>
      </c>
      <c r="H30" s="4" t="s">
        <v>5</v>
      </c>
      <c r="I30" s="4" t="s">
        <v>6</v>
      </c>
      <c r="J30" s="4" t="str">
        <f t="shared" si="0"/>
        <v>WL574EVNB</v>
      </c>
      <c r="K30" s="5">
        <v>160</v>
      </c>
      <c r="L30" s="16">
        <v>146</v>
      </c>
      <c r="M30" s="15">
        <v>80.900000000000006</v>
      </c>
      <c r="N30" s="14">
        <f t="shared" si="1"/>
        <v>11811.400000000001</v>
      </c>
      <c r="O30" s="7"/>
      <c r="P30" s="7"/>
      <c r="Q30" s="7"/>
      <c r="R30" s="7"/>
      <c r="S30" s="7"/>
      <c r="T30" s="7"/>
      <c r="U30" s="7"/>
      <c r="V30" s="7"/>
      <c r="W30" s="7">
        <v>26</v>
      </c>
      <c r="X30" s="7"/>
      <c r="Y30" s="7">
        <v>46</v>
      </c>
      <c r="Z30" s="7">
        <v>2</v>
      </c>
      <c r="AA30" s="7">
        <v>43</v>
      </c>
      <c r="AB30" s="7">
        <v>2</v>
      </c>
      <c r="AC30" s="7">
        <v>23</v>
      </c>
      <c r="AD30" s="7">
        <v>2</v>
      </c>
      <c r="AE30" s="7">
        <v>2</v>
      </c>
      <c r="AF30" s="7"/>
      <c r="AG30" s="7"/>
      <c r="AH30" s="7"/>
      <c r="AI30" s="7"/>
      <c r="AJ30" s="7"/>
      <c r="AK30" s="7"/>
    </row>
    <row r="31" spans="1:37" s="8" customFormat="1" ht="50.65" customHeight="1" x14ac:dyDescent="0.25">
      <c r="A31" s="4" t="s">
        <v>115</v>
      </c>
      <c r="B31" s="4"/>
      <c r="C31" s="4" t="s">
        <v>226</v>
      </c>
      <c r="D31" s="4" t="s">
        <v>14</v>
      </c>
      <c r="E31" s="4" t="s">
        <v>10</v>
      </c>
      <c r="F31" s="6" t="s">
        <v>273</v>
      </c>
      <c r="G31" s="4" t="s">
        <v>11</v>
      </c>
      <c r="H31" s="4" t="s">
        <v>5</v>
      </c>
      <c r="I31" s="4" t="s">
        <v>6</v>
      </c>
      <c r="J31" s="4" t="str">
        <f t="shared" si="0"/>
        <v>UXC72FGB</v>
      </c>
      <c r="K31" s="5">
        <v>190</v>
      </c>
      <c r="L31" s="16">
        <v>92</v>
      </c>
      <c r="M31" s="15">
        <v>80.099999999999994</v>
      </c>
      <c r="N31" s="14">
        <f t="shared" si="1"/>
        <v>7369.2</v>
      </c>
      <c r="O31" s="7"/>
      <c r="P31" s="7"/>
      <c r="Q31" s="7"/>
      <c r="R31" s="7"/>
      <c r="S31" s="7"/>
      <c r="T31" s="7"/>
      <c r="U31" s="7"/>
      <c r="V31" s="7"/>
      <c r="W31" s="7">
        <v>17</v>
      </c>
      <c r="X31" s="7"/>
      <c r="Y31" s="7">
        <v>32</v>
      </c>
      <c r="Z31" s="7"/>
      <c r="AA31" s="7">
        <v>29</v>
      </c>
      <c r="AB31" s="7"/>
      <c r="AC31" s="7">
        <v>14</v>
      </c>
      <c r="AD31" s="7"/>
      <c r="AE31" s="7"/>
      <c r="AF31" s="7"/>
      <c r="AG31" s="7"/>
      <c r="AH31" s="7"/>
      <c r="AI31" s="7"/>
      <c r="AJ31" s="7"/>
      <c r="AK31" s="7"/>
    </row>
    <row r="32" spans="1:37" s="8" customFormat="1" ht="50.65" customHeight="1" x14ac:dyDescent="0.25">
      <c r="A32" s="4" t="s">
        <v>197</v>
      </c>
      <c r="B32" s="4"/>
      <c r="C32" s="5" t="s">
        <v>59</v>
      </c>
      <c r="D32" s="5" t="s">
        <v>17</v>
      </c>
      <c r="E32" s="6" t="s">
        <v>3</v>
      </c>
      <c r="F32" s="6" t="s">
        <v>273</v>
      </c>
      <c r="G32" s="5" t="s">
        <v>4</v>
      </c>
      <c r="H32" s="5" t="s">
        <v>5</v>
      </c>
      <c r="I32" s="5" t="s">
        <v>6</v>
      </c>
      <c r="J32" s="4" t="str">
        <f t="shared" si="0"/>
        <v>MS237DBD</v>
      </c>
      <c r="K32" s="5">
        <v>130</v>
      </c>
      <c r="L32" s="16">
        <v>242</v>
      </c>
      <c r="M32" s="15">
        <v>51.3</v>
      </c>
      <c r="N32" s="14">
        <f t="shared" si="1"/>
        <v>12414.599999999999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>
        <v>3</v>
      </c>
      <c r="Z32" s="7">
        <v>5</v>
      </c>
      <c r="AA32" s="7">
        <v>18</v>
      </c>
      <c r="AB32" s="7">
        <v>25</v>
      </c>
      <c r="AC32" s="7">
        <v>35</v>
      </c>
      <c r="AD32" s="7">
        <v>31</v>
      </c>
      <c r="AE32" s="7">
        <v>36</v>
      </c>
      <c r="AF32" s="7">
        <v>27</v>
      </c>
      <c r="AG32" s="7">
        <v>23</v>
      </c>
      <c r="AH32" s="7">
        <v>12</v>
      </c>
      <c r="AI32" s="7">
        <v>6</v>
      </c>
      <c r="AJ32" s="7"/>
      <c r="AK32" s="7">
        <v>21</v>
      </c>
    </row>
    <row r="33" spans="1:37" s="8" customFormat="1" ht="50.65" customHeight="1" x14ac:dyDescent="0.25">
      <c r="A33" s="4" t="s">
        <v>195</v>
      </c>
      <c r="B33" s="4"/>
      <c r="C33" s="5" t="s">
        <v>59</v>
      </c>
      <c r="D33" s="5" t="s">
        <v>7</v>
      </c>
      <c r="E33" s="6" t="s">
        <v>3</v>
      </c>
      <c r="F33" s="6" t="s">
        <v>273</v>
      </c>
      <c r="G33" s="5" t="s">
        <v>4</v>
      </c>
      <c r="H33" s="5" t="s">
        <v>5</v>
      </c>
      <c r="I33" s="5" t="s">
        <v>6</v>
      </c>
      <c r="J33" s="4" t="str">
        <f t="shared" si="0"/>
        <v>MS237DGD</v>
      </c>
      <c r="K33" s="5">
        <v>130</v>
      </c>
      <c r="L33" s="16">
        <v>236</v>
      </c>
      <c r="M33" s="15">
        <v>51.3</v>
      </c>
      <c r="N33" s="14">
        <f t="shared" si="1"/>
        <v>12106.8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>
        <v>7</v>
      </c>
      <c r="AB33" s="7"/>
      <c r="AC33" s="7">
        <v>18</v>
      </c>
      <c r="AD33" s="7">
        <v>155</v>
      </c>
      <c r="AE33" s="7">
        <v>26</v>
      </c>
      <c r="AF33" s="7"/>
      <c r="AG33" s="7">
        <v>17</v>
      </c>
      <c r="AH33" s="7"/>
      <c r="AI33" s="7">
        <v>9</v>
      </c>
      <c r="AJ33" s="7"/>
      <c r="AK33" s="7">
        <v>4</v>
      </c>
    </row>
    <row r="34" spans="1:37" s="8" customFormat="1" ht="50.65" customHeight="1" x14ac:dyDescent="0.25">
      <c r="A34" s="4" t="s">
        <v>133</v>
      </c>
      <c r="B34" s="4"/>
      <c r="C34" s="5" t="s">
        <v>59</v>
      </c>
      <c r="D34" s="5" t="s">
        <v>8</v>
      </c>
      <c r="E34" s="6" t="s">
        <v>10</v>
      </c>
      <c r="F34" s="6" t="s">
        <v>273</v>
      </c>
      <c r="G34" s="5" t="s">
        <v>11</v>
      </c>
      <c r="H34" s="5" t="s">
        <v>5</v>
      </c>
      <c r="I34" s="5" t="s">
        <v>6</v>
      </c>
      <c r="J34" s="4" t="str">
        <f t="shared" ref="J34:J65" si="2">A34&amp;E34</f>
        <v>ML574EVMB</v>
      </c>
      <c r="K34" s="5">
        <v>130</v>
      </c>
      <c r="L34" s="16">
        <v>119</v>
      </c>
      <c r="M34" s="15">
        <v>51.3</v>
      </c>
      <c r="N34" s="14">
        <f t="shared" ref="N34:N65" si="3">SUM(M34*L34)</f>
        <v>6104.7</v>
      </c>
      <c r="O34" s="7"/>
      <c r="P34" s="7"/>
      <c r="Q34" s="7"/>
      <c r="R34" s="7"/>
      <c r="S34" s="7"/>
      <c r="T34" s="7"/>
      <c r="U34" s="7"/>
      <c r="V34" s="7">
        <v>2</v>
      </c>
      <c r="W34" s="7">
        <v>21</v>
      </c>
      <c r="X34" s="7">
        <v>5</v>
      </c>
      <c r="Y34" s="7">
        <v>38</v>
      </c>
      <c r="Z34" s="7">
        <v>9</v>
      </c>
      <c r="AA34" s="7">
        <v>25</v>
      </c>
      <c r="AB34" s="7">
        <v>3</v>
      </c>
      <c r="AC34" s="7">
        <v>10</v>
      </c>
      <c r="AD34" s="7">
        <v>3</v>
      </c>
      <c r="AE34" s="7">
        <v>2</v>
      </c>
      <c r="AF34" s="7"/>
      <c r="AG34" s="7">
        <v>1</v>
      </c>
      <c r="AH34" s="7"/>
      <c r="AI34" s="7"/>
      <c r="AJ34" s="7"/>
      <c r="AK34" s="7"/>
    </row>
    <row r="35" spans="1:37" s="8" customFormat="1" ht="50.65" customHeight="1" x14ac:dyDescent="0.25">
      <c r="A35" s="4" t="s">
        <v>124</v>
      </c>
      <c r="B35" s="4"/>
      <c r="C35" s="4" t="s">
        <v>192</v>
      </c>
      <c r="D35" s="4" t="s">
        <v>185</v>
      </c>
      <c r="E35" s="4" t="s">
        <v>3</v>
      </c>
      <c r="F35" s="6" t="s">
        <v>273</v>
      </c>
      <c r="G35" s="4" t="s">
        <v>15</v>
      </c>
      <c r="H35" s="4" t="s">
        <v>16</v>
      </c>
      <c r="I35" s="4" t="s">
        <v>19</v>
      </c>
      <c r="J35" s="4" t="str">
        <f t="shared" si="2"/>
        <v>ML574DUGD</v>
      </c>
      <c r="K35" s="5">
        <v>120</v>
      </c>
      <c r="L35" s="16">
        <v>106</v>
      </c>
      <c r="M35" s="15">
        <v>51.3</v>
      </c>
      <c r="N35" s="14">
        <f t="shared" si="3"/>
        <v>5437.7999999999993</v>
      </c>
      <c r="O35" s="7"/>
      <c r="P35" s="7"/>
      <c r="Q35" s="7"/>
      <c r="R35" s="7"/>
      <c r="S35" s="7"/>
      <c r="T35" s="7"/>
      <c r="U35" s="7"/>
      <c r="V35" s="7"/>
      <c r="W35" s="7">
        <v>19</v>
      </c>
      <c r="X35" s="7"/>
      <c r="Y35" s="7">
        <v>43</v>
      </c>
      <c r="Z35" s="7"/>
      <c r="AA35" s="7">
        <v>4</v>
      </c>
      <c r="AB35" s="7"/>
      <c r="AC35" s="7">
        <v>16</v>
      </c>
      <c r="AD35" s="7"/>
      <c r="AE35" s="7">
        <v>18</v>
      </c>
      <c r="AF35" s="7"/>
      <c r="AG35" s="7">
        <v>6</v>
      </c>
      <c r="AH35" s="7"/>
      <c r="AI35" s="7"/>
      <c r="AJ35" s="7"/>
      <c r="AK35" s="7"/>
    </row>
    <row r="36" spans="1:37" s="8" customFormat="1" ht="50.65" customHeight="1" x14ac:dyDescent="0.25">
      <c r="A36" s="4" t="s">
        <v>125</v>
      </c>
      <c r="B36" s="4"/>
      <c r="C36" s="4" t="s">
        <v>192</v>
      </c>
      <c r="D36" s="4" t="s">
        <v>8</v>
      </c>
      <c r="E36" s="4" t="s">
        <v>3</v>
      </c>
      <c r="F36" s="6" t="s">
        <v>273</v>
      </c>
      <c r="G36" s="4" t="s">
        <v>15</v>
      </c>
      <c r="H36" s="4" t="s">
        <v>16</v>
      </c>
      <c r="I36" s="4" t="s">
        <v>19</v>
      </c>
      <c r="J36" s="4" t="str">
        <f t="shared" si="2"/>
        <v>ML574DMGD</v>
      </c>
      <c r="K36" s="5">
        <v>120</v>
      </c>
      <c r="L36" s="16">
        <v>106</v>
      </c>
      <c r="M36" s="15">
        <v>51.3</v>
      </c>
      <c r="N36" s="14">
        <f t="shared" si="3"/>
        <v>5437.7999999999993</v>
      </c>
      <c r="O36" s="7"/>
      <c r="P36" s="7"/>
      <c r="Q36" s="7"/>
      <c r="R36" s="7"/>
      <c r="S36" s="7"/>
      <c r="T36" s="7"/>
      <c r="U36" s="7"/>
      <c r="V36" s="7"/>
      <c r="W36" s="7">
        <v>19</v>
      </c>
      <c r="X36" s="7"/>
      <c r="Y36" s="7">
        <v>43</v>
      </c>
      <c r="Z36" s="7"/>
      <c r="AA36" s="7">
        <v>4</v>
      </c>
      <c r="AB36" s="7"/>
      <c r="AC36" s="7">
        <v>16</v>
      </c>
      <c r="AD36" s="7"/>
      <c r="AE36" s="7">
        <v>18</v>
      </c>
      <c r="AF36" s="7"/>
      <c r="AG36" s="7">
        <v>6</v>
      </c>
      <c r="AH36" s="7"/>
      <c r="AI36" s="7"/>
      <c r="AJ36" s="7"/>
      <c r="AK36" s="7"/>
    </row>
    <row r="37" spans="1:37" s="8" customFormat="1" ht="50.65" customHeight="1" x14ac:dyDescent="0.25">
      <c r="A37" s="5" t="s">
        <v>65</v>
      </c>
      <c r="B37" s="4"/>
      <c r="C37" s="4" t="s">
        <v>192</v>
      </c>
      <c r="D37" s="4" t="s">
        <v>14</v>
      </c>
      <c r="E37" s="4" t="s">
        <v>3</v>
      </c>
      <c r="F37" s="6" t="s">
        <v>273</v>
      </c>
      <c r="G37" s="4" t="s">
        <v>15</v>
      </c>
      <c r="H37" s="4" t="s">
        <v>16</v>
      </c>
      <c r="I37" s="4" t="s">
        <v>19</v>
      </c>
      <c r="J37" s="4" t="str">
        <f t="shared" si="2"/>
        <v>M880S13D</v>
      </c>
      <c r="K37" s="5">
        <v>120</v>
      </c>
      <c r="L37" s="16">
        <v>48</v>
      </c>
      <c r="M37" s="15">
        <v>51.3</v>
      </c>
      <c r="N37" s="14">
        <f t="shared" si="3"/>
        <v>2462.3999999999996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>
        <v>6</v>
      </c>
      <c r="AB37" s="7"/>
      <c r="AC37" s="7">
        <v>18</v>
      </c>
      <c r="AD37" s="7"/>
      <c r="AE37" s="7">
        <v>18</v>
      </c>
      <c r="AF37" s="7"/>
      <c r="AG37" s="7">
        <v>6</v>
      </c>
      <c r="AH37" s="7"/>
      <c r="AI37" s="7"/>
      <c r="AJ37" s="7"/>
      <c r="AK37" s="7"/>
    </row>
    <row r="38" spans="1:37" s="8" customFormat="1" ht="50.65" customHeight="1" x14ac:dyDescent="0.25">
      <c r="A38" s="4" t="s">
        <v>243</v>
      </c>
      <c r="B38" s="4"/>
      <c r="C38" s="4" t="s">
        <v>114</v>
      </c>
      <c r="D38" s="4" t="s">
        <v>8</v>
      </c>
      <c r="E38" s="4" t="s">
        <v>3</v>
      </c>
      <c r="F38" s="6" t="s">
        <v>273</v>
      </c>
      <c r="G38" s="4" t="s">
        <v>4</v>
      </c>
      <c r="H38" s="4" t="s">
        <v>16</v>
      </c>
      <c r="I38" s="4" t="s">
        <v>25</v>
      </c>
      <c r="J38" s="4" t="str">
        <f t="shared" si="2"/>
        <v>WT410LB8D</v>
      </c>
      <c r="K38" s="5">
        <v>120</v>
      </c>
      <c r="L38" s="16">
        <v>346</v>
      </c>
      <c r="M38" s="15">
        <v>53.3</v>
      </c>
      <c r="N38" s="14">
        <f t="shared" si="3"/>
        <v>18441.8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>
        <v>31</v>
      </c>
      <c r="AA38" s="7">
        <v>10</v>
      </c>
      <c r="AB38" s="7">
        <v>52</v>
      </c>
      <c r="AC38" s="7">
        <v>22</v>
      </c>
      <c r="AD38" s="7">
        <v>86</v>
      </c>
      <c r="AE38" s="7">
        <v>20</v>
      </c>
      <c r="AF38" s="7">
        <v>68</v>
      </c>
      <c r="AG38" s="7">
        <v>16</v>
      </c>
      <c r="AH38" s="7">
        <v>19</v>
      </c>
      <c r="AI38" s="7"/>
      <c r="AJ38" s="7">
        <v>22</v>
      </c>
      <c r="AK38" s="7"/>
    </row>
    <row r="39" spans="1:37" s="8" customFormat="1" ht="50.65" customHeight="1" x14ac:dyDescent="0.25">
      <c r="A39" s="4" t="s">
        <v>264</v>
      </c>
      <c r="B39" s="4"/>
      <c r="C39" s="4" t="s">
        <v>105</v>
      </c>
      <c r="D39" s="4" t="s">
        <v>8</v>
      </c>
      <c r="E39" s="4" t="s">
        <v>3</v>
      </c>
      <c r="F39" s="6" t="s">
        <v>273</v>
      </c>
      <c r="G39" s="4" t="s">
        <v>4</v>
      </c>
      <c r="H39" s="4" t="s">
        <v>16</v>
      </c>
      <c r="I39" s="4" t="s">
        <v>25</v>
      </c>
      <c r="J39" s="4" t="str">
        <f t="shared" si="2"/>
        <v>SUF50WK1D</v>
      </c>
      <c r="K39" s="5">
        <v>100</v>
      </c>
      <c r="L39" s="16">
        <v>815</v>
      </c>
      <c r="M39" s="15">
        <v>44.7</v>
      </c>
      <c r="N39" s="14">
        <f t="shared" si="3"/>
        <v>36430.5</v>
      </c>
      <c r="O39" s="7"/>
      <c r="P39" s="7"/>
      <c r="Q39" s="7"/>
      <c r="R39" s="7"/>
      <c r="S39" s="7">
        <v>15</v>
      </c>
      <c r="T39" s="7">
        <v>25</v>
      </c>
      <c r="U39" s="7">
        <v>30</v>
      </c>
      <c r="V39" s="7">
        <v>70</v>
      </c>
      <c r="W39" s="7">
        <v>88</v>
      </c>
      <c r="X39" s="7">
        <v>92</v>
      </c>
      <c r="Y39" s="7">
        <v>124</v>
      </c>
      <c r="Z39" s="7">
        <v>24</v>
      </c>
      <c r="AA39" s="7">
        <v>24</v>
      </c>
      <c r="AB39" s="7">
        <v>36</v>
      </c>
      <c r="AC39" s="7">
        <v>36</v>
      </c>
      <c r="AD39" s="7">
        <v>36</v>
      </c>
      <c r="AE39" s="7">
        <v>36</v>
      </c>
      <c r="AF39" s="7">
        <v>36</v>
      </c>
      <c r="AG39" s="7">
        <v>36</v>
      </c>
      <c r="AH39" s="7">
        <v>25</v>
      </c>
      <c r="AI39" s="7">
        <v>64</v>
      </c>
      <c r="AJ39" s="7"/>
      <c r="AK39" s="7">
        <v>18</v>
      </c>
    </row>
    <row r="40" spans="1:37" s="8" customFormat="1" ht="50.65" customHeight="1" x14ac:dyDescent="0.25">
      <c r="A40" s="4" t="s">
        <v>263</v>
      </c>
      <c r="B40" s="4"/>
      <c r="C40" s="4" t="s">
        <v>105</v>
      </c>
      <c r="D40" s="4" t="s">
        <v>8</v>
      </c>
      <c r="E40" s="4" t="s">
        <v>3</v>
      </c>
      <c r="F40" s="6" t="s">
        <v>273</v>
      </c>
      <c r="G40" s="4" t="s">
        <v>4</v>
      </c>
      <c r="H40" s="4" t="s">
        <v>16</v>
      </c>
      <c r="I40" s="4" t="s">
        <v>25</v>
      </c>
      <c r="J40" s="4" t="str">
        <f t="shared" si="2"/>
        <v>SUF200B2D</v>
      </c>
      <c r="K40" s="5">
        <v>100</v>
      </c>
      <c r="L40" s="16">
        <v>689</v>
      </c>
      <c r="M40" s="15">
        <v>44.7</v>
      </c>
      <c r="N40" s="14">
        <f t="shared" si="3"/>
        <v>30798.300000000003</v>
      </c>
      <c r="O40" s="7"/>
      <c r="P40" s="7"/>
      <c r="Q40" s="7"/>
      <c r="R40" s="7"/>
      <c r="S40" s="7">
        <v>24</v>
      </c>
      <c r="T40" s="7">
        <v>39</v>
      </c>
      <c r="U40" s="7">
        <v>35</v>
      </c>
      <c r="V40" s="7">
        <v>70</v>
      </c>
      <c r="W40" s="7">
        <v>13</v>
      </c>
      <c r="X40" s="7">
        <v>19</v>
      </c>
      <c r="Y40" s="7">
        <v>74</v>
      </c>
      <c r="Z40" s="7">
        <v>24</v>
      </c>
      <c r="AA40" s="7">
        <v>159</v>
      </c>
      <c r="AB40" s="7">
        <v>36</v>
      </c>
      <c r="AC40" s="7">
        <v>36</v>
      </c>
      <c r="AD40" s="7">
        <v>36</v>
      </c>
      <c r="AE40" s="7">
        <v>36</v>
      </c>
      <c r="AF40" s="7">
        <v>4</v>
      </c>
      <c r="AG40" s="7">
        <v>36</v>
      </c>
      <c r="AH40" s="7">
        <v>11</v>
      </c>
      <c r="AI40" s="7">
        <v>35</v>
      </c>
      <c r="AJ40" s="7"/>
      <c r="AK40" s="7">
        <v>2</v>
      </c>
    </row>
    <row r="41" spans="1:37" s="8" customFormat="1" ht="50.65" customHeight="1" x14ac:dyDescent="0.25">
      <c r="A41" s="4" t="s">
        <v>258</v>
      </c>
      <c r="B41" s="4"/>
      <c r="C41" s="4" t="s">
        <v>105</v>
      </c>
      <c r="D41" s="4" t="s">
        <v>8</v>
      </c>
      <c r="E41" s="4" t="s">
        <v>3</v>
      </c>
      <c r="F41" s="6" t="s">
        <v>273</v>
      </c>
      <c r="G41" s="4" t="s">
        <v>4</v>
      </c>
      <c r="H41" s="4" t="s">
        <v>16</v>
      </c>
      <c r="I41" s="4" t="s">
        <v>25</v>
      </c>
      <c r="J41" s="4" t="str">
        <f t="shared" si="2"/>
        <v>SUA200K2D</v>
      </c>
      <c r="K41" s="5">
        <v>100</v>
      </c>
      <c r="L41" s="16">
        <v>458</v>
      </c>
      <c r="M41" s="15">
        <v>44.7</v>
      </c>
      <c r="N41" s="14">
        <f t="shared" si="3"/>
        <v>20472.600000000002</v>
      </c>
      <c r="O41" s="7"/>
      <c r="P41" s="7"/>
      <c r="Q41" s="7"/>
      <c r="R41" s="7"/>
      <c r="S41" s="7"/>
      <c r="T41" s="7">
        <v>3</v>
      </c>
      <c r="U41" s="7"/>
      <c r="V41" s="7">
        <v>3</v>
      </c>
      <c r="W41" s="7"/>
      <c r="X41" s="7">
        <v>3</v>
      </c>
      <c r="Y41" s="7">
        <v>8</v>
      </c>
      <c r="Z41" s="7">
        <v>23</v>
      </c>
      <c r="AA41" s="7">
        <v>56</v>
      </c>
      <c r="AB41" s="7">
        <v>52</v>
      </c>
      <c r="AC41" s="7">
        <v>58</v>
      </c>
      <c r="AD41" s="7">
        <v>77</v>
      </c>
      <c r="AE41" s="7">
        <v>72</v>
      </c>
      <c r="AF41" s="7">
        <v>9</v>
      </c>
      <c r="AG41" s="7">
        <v>54</v>
      </c>
      <c r="AH41" s="7">
        <v>1</v>
      </c>
      <c r="AI41" s="7">
        <v>36</v>
      </c>
      <c r="AJ41" s="7"/>
      <c r="AK41" s="7">
        <v>3</v>
      </c>
    </row>
    <row r="42" spans="1:37" s="8" customFormat="1" ht="50.65" customHeight="1" x14ac:dyDescent="0.25">
      <c r="A42" s="4" t="s">
        <v>245</v>
      </c>
      <c r="B42" s="4"/>
      <c r="C42" s="4" t="s">
        <v>105</v>
      </c>
      <c r="D42" s="4" t="s">
        <v>8</v>
      </c>
      <c r="E42" s="4" t="s">
        <v>3</v>
      </c>
      <c r="F42" s="6" t="s">
        <v>273</v>
      </c>
      <c r="G42" s="4" t="s">
        <v>4</v>
      </c>
      <c r="H42" s="4" t="s">
        <v>16</v>
      </c>
      <c r="I42" s="4" t="s">
        <v>25</v>
      </c>
      <c r="J42" s="4" t="str">
        <f t="shared" si="2"/>
        <v>WT410LT8D</v>
      </c>
      <c r="K42" s="5">
        <v>100</v>
      </c>
      <c r="L42" s="16">
        <v>360</v>
      </c>
      <c r="M42" s="15">
        <v>44.7</v>
      </c>
      <c r="N42" s="14">
        <f t="shared" si="3"/>
        <v>16092.000000000002</v>
      </c>
      <c r="O42" s="7"/>
      <c r="P42" s="7"/>
      <c r="Q42" s="7"/>
      <c r="R42" s="7"/>
      <c r="S42" s="7"/>
      <c r="T42" s="7"/>
      <c r="U42" s="7"/>
      <c r="V42" s="7">
        <v>3</v>
      </c>
      <c r="W42" s="7">
        <v>10</v>
      </c>
      <c r="X42" s="7">
        <v>10</v>
      </c>
      <c r="Y42" s="7">
        <v>9</v>
      </c>
      <c r="Z42" s="7">
        <v>16</v>
      </c>
      <c r="AA42" s="7">
        <v>46</v>
      </c>
      <c r="AB42" s="7">
        <v>40</v>
      </c>
      <c r="AC42" s="7">
        <v>40</v>
      </c>
      <c r="AD42" s="7">
        <v>60</v>
      </c>
      <c r="AE42" s="7">
        <v>52</v>
      </c>
      <c r="AF42" s="7">
        <v>10</v>
      </c>
      <c r="AG42" s="7">
        <v>41</v>
      </c>
      <c r="AH42" s="7"/>
      <c r="AI42" s="7">
        <v>23</v>
      </c>
      <c r="AJ42" s="7"/>
      <c r="AK42" s="7"/>
    </row>
    <row r="43" spans="1:37" s="8" customFormat="1" ht="50.65" customHeight="1" x14ac:dyDescent="0.25">
      <c r="A43" s="4" t="s">
        <v>153</v>
      </c>
      <c r="B43" s="4"/>
      <c r="C43" s="4" t="s">
        <v>105</v>
      </c>
      <c r="D43" s="4" t="s">
        <v>108</v>
      </c>
      <c r="E43" s="4" t="s">
        <v>3</v>
      </c>
      <c r="F43" s="6" t="s">
        <v>273</v>
      </c>
      <c r="G43" s="4" t="s">
        <v>4</v>
      </c>
      <c r="H43" s="4" t="s">
        <v>16</v>
      </c>
      <c r="I43" s="4" t="s">
        <v>25</v>
      </c>
      <c r="J43" s="4" t="str">
        <f t="shared" si="2"/>
        <v>GM500GN2D</v>
      </c>
      <c r="K43" s="5">
        <v>100</v>
      </c>
      <c r="L43" s="16">
        <v>148</v>
      </c>
      <c r="M43" s="15">
        <v>44.7</v>
      </c>
      <c r="N43" s="14">
        <f t="shared" si="3"/>
        <v>6615.6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>
        <v>11</v>
      </c>
      <c r="AA43" s="7">
        <v>24</v>
      </c>
      <c r="AB43" s="7">
        <v>21</v>
      </c>
      <c r="AC43" s="7">
        <v>13</v>
      </c>
      <c r="AD43" s="7">
        <v>29</v>
      </c>
      <c r="AE43" s="7">
        <v>20</v>
      </c>
      <c r="AF43" s="7"/>
      <c r="AG43" s="7">
        <v>21</v>
      </c>
      <c r="AH43" s="7"/>
      <c r="AI43" s="7">
        <v>9</v>
      </c>
      <c r="AJ43" s="7"/>
      <c r="AK43" s="7"/>
    </row>
    <row r="44" spans="1:37" s="8" customFormat="1" ht="50.65" customHeight="1" x14ac:dyDescent="0.25">
      <c r="A44" s="4" t="s">
        <v>166</v>
      </c>
      <c r="B44" s="4"/>
      <c r="C44" s="5" t="s">
        <v>63</v>
      </c>
      <c r="D44" s="5" t="s">
        <v>64</v>
      </c>
      <c r="E44" s="6" t="s">
        <v>10</v>
      </c>
      <c r="F44" s="6" t="s">
        <v>273</v>
      </c>
      <c r="G44" s="5" t="s">
        <v>11</v>
      </c>
      <c r="H44" s="5" t="s">
        <v>5</v>
      </c>
      <c r="I44" s="5" t="s">
        <v>6</v>
      </c>
      <c r="J44" s="4" t="str">
        <f t="shared" si="2"/>
        <v>W5740UDBB</v>
      </c>
      <c r="K44" s="5">
        <v>115</v>
      </c>
      <c r="L44" s="16">
        <v>168</v>
      </c>
      <c r="M44" s="15">
        <v>49.2</v>
      </c>
      <c r="N44" s="14">
        <f t="shared" si="3"/>
        <v>8265.6</v>
      </c>
      <c r="O44" s="7"/>
      <c r="P44" s="7"/>
      <c r="Q44" s="7"/>
      <c r="R44" s="7"/>
      <c r="S44" s="7"/>
      <c r="T44" s="7"/>
      <c r="U44" s="7"/>
      <c r="V44" s="7"/>
      <c r="W44" s="7">
        <v>30</v>
      </c>
      <c r="X44" s="7"/>
      <c r="Y44" s="7">
        <v>54</v>
      </c>
      <c r="Z44" s="7"/>
      <c r="AA44" s="7">
        <v>54</v>
      </c>
      <c r="AB44" s="7"/>
      <c r="AC44" s="7">
        <v>30</v>
      </c>
      <c r="AD44" s="7"/>
      <c r="AE44" s="7"/>
      <c r="AF44" s="7"/>
      <c r="AG44" s="7"/>
      <c r="AH44" s="7"/>
      <c r="AI44" s="7"/>
      <c r="AJ44" s="7"/>
      <c r="AK44" s="7"/>
    </row>
    <row r="45" spans="1:37" s="8" customFormat="1" ht="50.65" customHeight="1" x14ac:dyDescent="0.25">
      <c r="A45" s="4" t="s">
        <v>167</v>
      </c>
      <c r="B45" s="4"/>
      <c r="C45" s="5" t="s">
        <v>63</v>
      </c>
      <c r="D45" s="5" t="s">
        <v>8</v>
      </c>
      <c r="E45" s="6" t="s">
        <v>10</v>
      </c>
      <c r="F45" s="6" t="s">
        <v>273</v>
      </c>
      <c r="G45" s="5" t="s">
        <v>11</v>
      </c>
      <c r="H45" s="5" t="s">
        <v>5</v>
      </c>
      <c r="I45" s="5" t="s">
        <v>25</v>
      </c>
      <c r="J45" s="4" t="str">
        <f t="shared" si="2"/>
        <v>U327WPCB</v>
      </c>
      <c r="K45" s="5">
        <v>115</v>
      </c>
      <c r="L45" s="16">
        <v>168</v>
      </c>
      <c r="M45" s="15">
        <v>49.2</v>
      </c>
      <c r="N45" s="14">
        <f t="shared" si="3"/>
        <v>8265.6</v>
      </c>
      <c r="O45" s="7"/>
      <c r="P45" s="7"/>
      <c r="Q45" s="7"/>
      <c r="R45" s="7"/>
      <c r="S45" s="7"/>
      <c r="T45" s="7"/>
      <c r="U45" s="7"/>
      <c r="V45" s="7"/>
      <c r="W45" s="7">
        <v>30</v>
      </c>
      <c r="X45" s="7"/>
      <c r="Y45" s="7">
        <v>54</v>
      </c>
      <c r="Z45" s="7"/>
      <c r="AA45" s="7">
        <v>54</v>
      </c>
      <c r="AB45" s="7"/>
      <c r="AC45" s="7">
        <v>30</v>
      </c>
      <c r="AD45" s="7"/>
      <c r="AE45" s="7"/>
      <c r="AF45" s="7"/>
      <c r="AG45" s="7"/>
      <c r="AH45" s="7"/>
      <c r="AI45" s="7"/>
      <c r="AJ45" s="7"/>
      <c r="AK45" s="7"/>
    </row>
    <row r="46" spans="1:37" s="8" customFormat="1" ht="50.65" customHeight="1" x14ac:dyDescent="0.25">
      <c r="A46" s="4" t="s">
        <v>144</v>
      </c>
      <c r="B46" s="4"/>
      <c r="C46" s="5" t="s">
        <v>63</v>
      </c>
      <c r="D46" s="5" t="s">
        <v>7</v>
      </c>
      <c r="E46" s="6" t="s">
        <v>10</v>
      </c>
      <c r="F46" s="6" t="s">
        <v>273</v>
      </c>
      <c r="G46" s="5" t="s">
        <v>11</v>
      </c>
      <c r="H46" s="5" t="s">
        <v>5</v>
      </c>
      <c r="I46" s="5" t="s">
        <v>6</v>
      </c>
      <c r="J46" s="4" t="str">
        <f t="shared" si="2"/>
        <v>WL574IM2B</v>
      </c>
      <c r="K46" s="5">
        <v>90</v>
      </c>
      <c r="L46" s="16">
        <v>144</v>
      </c>
      <c r="M46" s="15">
        <v>46.4</v>
      </c>
      <c r="N46" s="14">
        <f t="shared" si="3"/>
        <v>6681.5999999999995</v>
      </c>
      <c r="O46" s="7"/>
      <c r="P46" s="7"/>
      <c r="Q46" s="7"/>
      <c r="R46" s="7"/>
      <c r="S46" s="7"/>
      <c r="T46" s="7"/>
      <c r="U46" s="7"/>
      <c r="V46" s="7"/>
      <c r="W46" s="7">
        <v>24</v>
      </c>
      <c r="X46" s="7"/>
      <c r="Y46" s="7">
        <v>48</v>
      </c>
      <c r="Z46" s="7"/>
      <c r="AA46" s="7">
        <v>48</v>
      </c>
      <c r="AB46" s="7"/>
      <c r="AC46" s="7">
        <v>24</v>
      </c>
      <c r="AD46" s="7"/>
      <c r="AE46" s="7"/>
      <c r="AF46" s="7"/>
      <c r="AG46" s="7"/>
      <c r="AH46" s="7"/>
      <c r="AI46" s="7"/>
      <c r="AJ46" s="7"/>
      <c r="AK46" s="7"/>
    </row>
    <row r="47" spans="1:37" s="8" customFormat="1" ht="50.65" customHeight="1" x14ac:dyDescent="0.25">
      <c r="A47" s="5" t="s">
        <v>94</v>
      </c>
      <c r="B47" s="4"/>
      <c r="C47" s="5" t="s">
        <v>63</v>
      </c>
      <c r="D47" s="5" t="s">
        <v>17</v>
      </c>
      <c r="E47" s="6" t="s">
        <v>3</v>
      </c>
      <c r="F47" s="6" t="s">
        <v>273</v>
      </c>
      <c r="G47" s="5" t="s">
        <v>4</v>
      </c>
      <c r="H47" s="5" t="s">
        <v>5</v>
      </c>
      <c r="I47" s="5" t="s">
        <v>6</v>
      </c>
      <c r="J47" s="4" t="str">
        <f t="shared" si="2"/>
        <v>WVNGOLK6D</v>
      </c>
      <c r="K47" s="5">
        <v>90</v>
      </c>
      <c r="L47" s="16">
        <v>68</v>
      </c>
      <c r="M47" s="15">
        <v>46.4</v>
      </c>
      <c r="N47" s="14">
        <f t="shared" si="3"/>
        <v>3155.2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>
        <v>6</v>
      </c>
      <c r="Z47" s="7">
        <v>9</v>
      </c>
      <c r="AA47" s="7">
        <v>10</v>
      </c>
      <c r="AB47" s="7">
        <v>6</v>
      </c>
      <c r="AC47" s="7">
        <v>7</v>
      </c>
      <c r="AD47" s="7">
        <v>5</v>
      </c>
      <c r="AE47" s="7">
        <v>4</v>
      </c>
      <c r="AF47" s="7">
        <v>5</v>
      </c>
      <c r="AG47" s="7">
        <v>6</v>
      </c>
      <c r="AH47" s="7">
        <v>4</v>
      </c>
      <c r="AI47" s="7">
        <v>3</v>
      </c>
      <c r="AJ47" s="7"/>
      <c r="AK47" s="7">
        <v>3</v>
      </c>
    </row>
    <row r="48" spans="1:37" s="8" customFormat="1" ht="50.65" customHeight="1" x14ac:dyDescent="0.25">
      <c r="A48" s="5" t="s">
        <v>93</v>
      </c>
      <c r="B48" s="4"/>
      <c r="C48" s="4" t="s">
        <v>219</v>
      </c>
      <c r="D48" s="4" t="s">
        <v>34</v>
      </c>
      <c r="E48" s="4" t="s">
        <v>3</v>
      </c>
      <c r="F48" s="6" t="s">
        <v>273</v>
      </c>
      <c r="G48" s="4" t="s">
        <v>15</v>
      </c>
      <c r="H48" s="4" t="s">
        <v>16</v>
      </c>
      <c r="I48" s="4" t="s">
        <v>25</v>
      </c>
      <c r="J48" s="4" t="str">
        <f t="shared" si="2"/>
        <v>MVNGOLZ6D</v>
      </c>
      <c r="K48" s="5">
        <v>110</v>
      </c>
      <c r="L48" s="16">
        <v>67</v>
      </c>
      <c r="M48" s="15">
        <v>56.2</v>
      </c>
      <c r="N48" s="14">
        <f t="shared" si="3"/>
        <v>3765.4</v>
      </c>
      <c r="O48" s="7"/>
      <c r="P48" s="7"/>
      <c r="Q48" s="7"/>
      <c r="R48" s="7"/>
      <c r="S48" s="7">
        <v>3</v>
      </c>
      <c r="T48" s="7">
        <v>5</v>
      </c>
      <c r="U48" s="7"/>
      <c r="V48" s="7">
        <v>5</v>
      </c>
      <c r="W48" s="7">
        <v>8</v>
      </c>
      <c r="X48" s="7">
        <v>9</v>
      </c>
      <c r="Y48" s="7"/>
      <c r="Z48" s="7"/>
      <c r="AA48" s="7"/>
      <c r="AB48" s="7"/>
      <c r="AC48" s="7"/>
      <c r="AD48" s="7"/>
      <c r="AE48" s="7">
        <v>13</v>
      </c>
      <c r="AF48" s="7"/>
      <c r="AG48" s="7">
        <v>13</v>
      </c>
      <c r="AH48" s="7">
        <v>3</v>
      </c>
      <c r="AI48" s="7">
        <v>4</v>
      </c>
      <c r="AJ48" s="7"/>
      <c r="AK48" s="7">
        <v>4</v>
      </c>
    </row>
    <row r="49" spans="1:37" s="8" customFormat="1" ht="50.65" customHeight="1" x14ac:dyDescent="0.25">
      <c r="A49" s="4" t="s">
        <v>254</v>
      </c>
      <c r="B49" s="4"/>
      <c r="C49" s="5" t="s">
        <v>13</v>
      </c>
      <c r="D49" s="5" t="s">
        <v>8</v>
      </c>
      <c r="E49" s="6" t="s">
        <v>3</v>
      </c>
      <c r="F49" s="6" t="s">
        <v>273</v>
      </c>
      <c r="G49" s="5" t="s">
        <v>4</v>
      </c>
      <c r="H49" s="5" t="s">
        <v>5</v>
      </c>
      <c r="I49" s="5" t="s">
        <v>6</v>
      </c>
      <c r="J49" s="4" t="str">
        <f t="shared" si="2"/>
        <v>IZ373AA2D</v>
      </c>
      <c r="K49" s="5">
        <v>160</v>
      </c>
      <c r="L49" s="16">
        <v>382</v>
      </c>
      <c r="M49" s="15">
        <v>80.900000000000006</v>
      </c>
      <c r="N49" s="14">
        <f t="shared" si="3"/>
        <v>30903.800000000003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>
        <v>3</v>
      </c>
      <c r="Z49" s="7">
        <v>1</v>
      </c>
      <c r="AA49" s="7">
        <v>22</v>
      </c>
      <c r="AB49" s="7">
        <v>15</v>
      </c>
      <c r="AC49" s="7">
        <v>52</v>
      </c>
      <c r="AD49" s="7">
        <v>87</v>
      </c>
      <c r="AE49" s="7">
        <v>54</v>
      </c>
      <c r="AF49" s="7">
        <v>83</v>
      </c>
      <c r="AG49" s="7">
        <v>23</v>
      </c>
      <c r="AH49" s="7">
        <v>6</v>
      </c>
      <c r="AI49" s="7">
        <v>7</v>
      </c>
      <c r="AJ49" s="7">
        <v>23</v>
      </c>
      <c r="AK49" s="7">
        <v>6</v>
      </c>
    </row>
    <row r="50" spans="1:37" s="8" customFormat="1" ht="50.65" customHeight="1" x14ac:dyDescent="0.25">
      <c r="A50" s="4" t="s">
        <v>252</v>
      </c>
      <c r="B50" s="4"/>
      <c r="C50" s="5" t="s">
        <v>13</v>
      </c>
      <c r="D50" s="5" t="s">
        <v>8</v>
      </c>
      <c r="E50" s="6" t="s">
        <v>3</v>
      </c>
      <c r="F50" s="6" t="s">
        <v>273</v>
      </c>
      <c r="G50" s="5" t="s">
        <v>4</v>
      </c>
      <c r="H50" s="5" t="s">
        <v>5</v>
      </c>
      <c r="I50" s="5" t="s">
        <v>6</v>
      </c>
      <c r="J50" s="4" t="str">
        <f t="shared" si="2"/>
        <v>IH327MQD</v>
      </c>
      <c r="K50" s="5">
        <v>160</v>
      </c>
      <c r="L50" s="16">
        <v>366</v>
      </c>
      <c r="M50" s="15">
        <v>80.900000000000006</v>
      </c>
      <c r="N50" s="14">
        <f t="shared" si="3"/>
        <v>29609.4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>
        <v>20</v>
      </c>
      <c r="AA50" s="7"/>
      <c r="AB50" s="7">
        <v>127</v>
      </c>
      <c r="AC50" s="7"/>
      <c r="AD50" s="7">
        <v>119</v>
      </c>
      <c r="AE50" s="7">
        <v>6</v>
      </c>
      <c r="AF50" s="7">
        <v>60</v>
      </c>
      <c r="AG50" s="7"/>
      <c r="AH50" s="7">
        <v>34</v>
      </c>
      <c r="AI50" s="7"/>
      <c r="AJ50" s="7"/>
      <c r="AK50" s="7"/>
    </row>
    <row r="51" spans="1:37" s="8" customFormat="1" ht="50.65" customHeight="1" x14ac:dyDescent="0.25">
      <c r="A51" s="4" t="s">
        <v>240</v>
      </c>
      <c r="B51" s="4"/>
      <c r="C51" s="5" t="s">
        <v>13</v>
      </c>
      <c r="D51" s="5" t="s">
        <v>7</v>
      </c>
      <c r="E51" s="6" t="s">
        <v>3</v>
      </c>
      <c r="F51" s="6" t="s">
        <v>273</v>
      </c>
      <c r="G51" s="5" t="s">
        <v>4</v>
      </c>
      <c r="H51" s="5" t="s">
        <v>5</v>
      </c>
      <c r="I51" s="5" t="s">
        <v>6</v>
      </c>
      <c r="J51" s="4" t="str">
        <f t="shared" si="2"/>
        <v>WMORCU4D</v>
      </c>
      <c r="K51" s="5">
        <v>160</v>
      </c>
      <c r="L51" s="16">
        <v>338</v>
      </c>
      <c r="M51" s="15">
        <v>80.900000000000006</v>
      </c>
      <c r="N51" s="14">
        <f t="shared" si="3"/>
        <v>27344.2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>
        <v>3</v>
      </c>
      <c r="Z51" s="7"/>
      <c r="AA51" s="7">
        <v>2</v>
      </c>
      <c r="AB51" s="7">
        <v>10</v>
      </c>
      <c r="AC51" s="7">
        <v>36</v>
      </c>
      <c r="AD51" s="7">
        <v>89</v>
      </c>
      <c r="AE51" s="7">
        <v>47</v>
      </c>
      <c r="AF51" s="7">
        <v>88</v>
      </c>
      <c r="AG51" s="7">
        <v>18</v>
      </c>
      <c r="AH51" s="7">
        <v>4</v>
      </c>
      <c r="AI51" s="7">
        <v>9</v>
      </c>
      <c r="AJ51" s="7">
        <v>23</v>
      </c>
      <c r="AK51" s="7">
        <v>9</v>
      </c>
    </row>
    <row r="52" spans="1:37" s="8" customFormat="1" ht="50.65" customHeight="1" x14ac:dyDescent="0.25">
      <c r="A52" s="4" t="s">
        <v>238</v>
      </c>
      <c r="B52" s="4"/>
      <c r="C52" s="5" t="s">
        <v>13</v>
      </c>
      <c r="D52" s="5" t="s">
        <v>12</v>
      </c>
      <c r="E52" s="6" t="s">
        <v>3</v>
      </c>
      <c r="F52" s="6" t="s">
        <v>273</v>
      </c>
      <c r="G52" s="5" t="s">
        <v>4</v>
      </c>
      <c r="H52" s="5" t="s">
        <v>5</v>
      </c>
      <c r="I52" s="5" t="s">
        <v>6</v>
      </c>
      <c r="J52" s="4" t="str">
        <f t="shared" si="2"/>
        <v>WMORCI4D</v>
      </c>
      <c r="K52" s="5">
        <v>160</v>
      </c>
      <c r="L52" s="16">
        <v>331</v>
      </c>
      <c r="M52" s="15">
        <v>80.900000000000006</v>
      </c>
      <c r="N52" s="14">
        <f t="shared" si="3"/>
        <v>26777.9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>
        <v>2</v>
      </c>
      <c r="AB52" s="7">
        <v>12</v>
      </c>
      <c r="AC52" s="7">
        <v>36</v>
      </c>
      <c r="AD52" s="7">
        <v>88</v>
      </c>
      <c r="AE52" s="7">
        <v>49</v>
      </c>
      <c r="AF52" s="7">
        <v>87</v>
      </c>
      <c r="AG52" s="7">
        <v>18</v>
      </c>
      <c r="AH52" s="7">
        <v>5</v>
      </c>
      <c r="AI52" s="7">
        <v>5</v>
      </c>
      <c r="AJ52" s="7">
        <v>25</v>
      </c>
      <c r="AK52" s="7">
        <v>4</v>
      </c>
    </row>
    <row r="53" spans="1:37" s="8" customFormat="1" ht="50.65" customHeight="1" x14ac:dyDescent="0.25">
      <c r="A53" s="4" t="s">
        <v>225</v>
      </c>
      <c r="B53" s="4"/>
      <c r="C53" s="5" t="s">
        <v>13</v>
      </c>
      <c r="D53" s="5" t="s">
        <v>14</v>
      </c>
      <c r="E53" s="6" t="s">
        <v>3</v>
      </c>
      <c r="F53" s="6" t="s">
        <v>273</v>
      </c>
      <c r="G53" s="5" t="s">
        <v>4</v>
      </c>
      <c r="H53" s="5" t="s">
        <v>5</v>
      </c>
      <c r="I53" s="5" t="s">
        <v>6</v>
      </c>
      <c r="J53" s="4" t="str">
        <f t="shared" si="2"/>
        <v>MMORCI4D</v>
      </c>
      <c r="K53" s="5">
        <v>160</v>
      </c>
      <c r="L53" s="16">
        <v>315</v>
      </c>
      <c r="M53" s="15">
        <v>80.900000000000006</v>
      </c>
      <c r="N53" s="14">
        <f t="shared" si="3"/>
        <v>25483.5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>
        <v>6</v>
      </c>
      <c r="Z53" s="7">
        <v>24</v>
      </c>
      <c r="AA53" s="7">
        <v>5</v>
      </c>
      <c r="AB53" s="7">
        <v>36</v>
      </c>
      <c r="AC53" s="7">
        <v>36</v>
      </c>
      <c r="AD53" s="7">
        <v>36</v>
      </c>
      <c r="AE53" s="7">
        <v>36</v>
      </c>
      <c r="AF53" s="7">
        <v>36</v>
      </c>
      <c r="AG53" s="7">
        <v>27</v>
      </c>
      <c r="AH53" s="7">
        <v>33</v>
      </c>
      <c r="AI53" s="7">
        <v>6</v>
      </c>
      <c r="AJ53" s="7">
        <v>34</v>
      </c>
      <c r="AK53" s="7"/>
    </row>
    <row r="54" spans="1:37" s="8" customFormat="1" ht="50.65" customHeight="1" x14ac:dyDescent="0.25">
      <c r="A54" s="4" t="s">
        <v>216</v>
      </c>
      <c r="B54" s="4"/>
      <c r="C54" s="5" t="s">
        <v>13</v>
      </c>
      <c r="D54" s="5" t="s">
        <v>28</v>
      </c>
      <c r="E54" s="6" t="s">
        <v>3</v>
      </c>
      <c r="F54" s="6" t="s">
        <v>273</v>
      </c>
      <c r="G54" s="5" t="s">
        <v>4</v>
      </c>
      <c r="H54" s="5" t="s">
        <v>5</v>
      </c>
      <c r="I54" s="5" t="s">
        <v>6</v>
      </c>
      <c r="J54" s="4" t="str">
        <f t="shared" si="2"/>
        <v>U327WCGD</v>
      </c>
      <c r="K54" s="5">
        <v>160</v>
      </c>
      <c r="L54" s="16">
        <v>297</v>
      </c>
      <c r="M54" s="15">
        <v>80.900000000000006</v>
      </c>
      <c r="N54" s="14">
        <f t="shared" si="3"/>
        <v>24027.300000000003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>
        <v>4</v>
      </c>
      <c r="AA54" s="7">
        <v>5</v>
      </c>
      <c r="AB54" s="7">
        <v>36</v>
      </c>
      <c r="AC54" s="7">
        <v>19</v>
      </c>
      <c r="AD54" s="7">
        <v>36</v>
      </c>
      <c r="AE54" s="7">
        <v>36</v>
      </c>
      <c r="AF54" s="7">
        <v>36</v>
      </c>
      <c r="AG54" s="7">
        <v>30</v>
      </c>
      <c r="AH54" s="7">
        <v>65</v>
      </c>
      <c r="AI54" s="7">
        <v>16</v>
      </c>
      <c r="AJ54" s="7">
        <v>1</v>
      </c>
      <c r="AK54" s="7">
        <v>13</v>
      </c>
    </row>
    <row r="55" spans="1:37" s="8" customFormat="1" ht="50.65" customHeight="1" x14ac:dyDescent="0.25">
      <c r="A55" s="4" t="s">
        <v>210</v>
      </c>
      <c r="B55" s="4"/>
      <c r="C55" s="5" t="s">
        <v>13</v>
      </c>
      <c r="D55" s="5" t="s">
        <v>60</v>
      </c>
      <c r="E55" s="6" t="s">
        <v>3</v>
      </c>
      <c r="F55" s="6" t="s">
        <v>273</v>
      </c>
      <c r="G55" s="5" t="s">
        <v>4</v>
      </c>
      <c r="H55" s="5" t="s">
        <v>5</v>
      </c>
      <c r="I55" s="5" t="s">
        <v>6</v>
      </c>
      <c r="J55" s="4" t="str">
        <f t="shared" si="2"/>
        <v>WS237DN1D</v>
      </c>
      <c r="K55" s="5">
        <v>160</v>
      </c>
      <c r="L55" s="16">
        <v>288</v>
      </c>
      <c r="M55" s="15">
        <v>80.900000000000006</v>
      </c>
      <c r="N55" s="14">
        <f t="shared" si="3"/>
        <v>23299.200000000001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>
        <v>24</v>
      </c>
      <c r="AA55" s="7">
        <v>3</v>
      </c>
      <c r="AB55" s="7">
        <v>36</v>
      </c>
      <c r="AC55" s="7">
        <v>36</v>
      </c>
      <c r="AD55" s="7">
        <v>36</v>
      </c>
      <c r="AE55" s="7">
        <v>36</v>
      </c>
      <c r="AF55" s="7">
        <v>36</v>
      </c>
      <c r="AG55" s="7">
        <v>21</v>
      </c>
      <c r="AH55" s="7">
        <v>30</v>
      </c>
      <c r="AI55" s="7"/>
      <c r="AJ55" s="7">
        <v>30</v>
      </c>
      <c r="AK55" s="7"/>
    </row>
    <row r="56" spans="1:37" s="8" customFormat="1" ht="50.65" customHeight="1" x14ac:dyDescent="0.25">
      <c r="A56" s="4" t="s">
        <v>202</v>
      </c>
      <c r="B56" s="4"/>
      <c r="C56" s="5" t="s">
        <v>13</v>
      </c>
      <c r="D56" s="5" t="s">
        <v>28</v>
      </c>
      <c r="E56" s="6" t="s">
        <v>3</v>
      </c>
      <c r="F56" s="6" t="s">
        <v>273</v>
      </c>
      <c r="G56" s="5" t="s">
        <v>4</v>
      </c>
      <c r="H56" s="5" t="s">
        <v>5</v>
      </c>
      <c r="I56" s="5" t="s">
        <v>6</v>
      </c>
      <c r="J56" s="4" t="str">
        <f t="shared" si="2"/>
        <v>MS237COD</v>
      </c>
      <c r="K56" s="5">
        <v>160</v>
      </c>
      <c r="L56" s="16">
        <v>261</v>
      </c>
      <c r="M56" s="15">
        <v>80.900000000000006</v>
      </c>
      <c r="N56" s="14">
        <f t="shared" si="3"/>
        <v>21114.9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>
        <v>24</v>
      </c>
      <c r="AA56" s="7">
        <v>8</v>
      </c>
      <c r="AB56" s="7">
        <v>36</v>
      </c>
      <c r="AC56" s="7">
        <v>7</v>
      </c>
      <c r="AD56" s="7">
        <v>36</v>
      </c>
      <c r="AE56" s="7">
        <v>36</v>
      </c>
      <c r="AF56" s="7">
        <v>36</v>
      </c>
      <c r="AG56" s="7">
        <v>12</v>
      </c>
      <c r="AH56" s="7">
        <v>56</v>
      </c>
      <c r="AI56" s="7">
        <v>3</v>
      </c>
      <c r="AJ56" s="7">
        <v>3</v>
      </c>
      <c r="AK56" s="7">
        <v>4</v>
      </c>
    </row>
    <row r="57" spans="1:37" s="8" customFormat="1" ht="50.65" customHeight="1" x14ac:dyDescent="0.25">
      <c r="A57" s="4" t="s">
        <v>191</v>
      </c>
      <c r="B57" s="4"/>
      <c r="C57" s="5" t="s">
        <v>13</v>
      </c>
      <c r="D57" s="5" t="s">
        <v>28</v>
      </c>
      <c r="E57" s="6" t="s">
        <v>9</v>
      </c>
      <c r="F57" s="6" t="s">
        <v>273</v>
      </c>
      <c r="G57" s="5" t="s">
        <v>4</v>
      </c>
      <c r="H57" s="5" t="s">
        <v>5</v>
      </c>
      <c r="I57" s="5" t="s">
        <v>6</v>
      </c>
      <c r="J57" s="4" t="str">
        <f t="shared" si="2"/>
        <v>CT302RP2E</v>
      </c>
      <c r="K57" s="5">
        <v>160</v>
      </c>
      <c r="L57" s="16">
        <v>226</v>
      </c>
      <c r="M57" s="15">
        <v>80.900000000000006</v>
      </c>
      <c r="N57" s="14">
        <f t="shared" si="3"/>
        <v>18283.400000000001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>
        <v>5</v>
      </c>
      <c r="Z57" s="7">
        <v>24</v>
      </c>
      <c r="AA57" s="7">
        <v>3</v>
      </c>
      <c r="AB57" s="7">
        <v>36</v>
      </c>
      <c r="AC57" s="7">
        <v>13</v>
      </c>
      <c r="AD57" s="7">
        <v>36</v>
      </c>
      <c r="AE57" s="7">
        <v>9</v>
      </c>
      <c r="AF57" s="7">
        <v>36</v>
      </c>
      <c r="AG57" s="7">
        <v>8</v>
      </c>
      <c r="AH57" s="7">
        <v>35</v>
      </c>
      <c r="AI57" s="7">
        <v>6</v>
      </c>
      <c r="AJ57" s="7">
        <v>5</v>
      </c>
      <c r="AK57" s="7">
        <v>10</v>
      </c>
    </row>
    <row r="58" spans="1:37" s="8" customFormat="1" ht="50.65" customHeight="1" x14ac:dyDescent="0.25">
      <c r="A58" s="4" t="s">
        <v>186</v>
      </c>
      <c r="B58" s="4"/>
      <c r="C58" s="5" t="s">
        <v>13</v>
      </c>
      <c r="D58" s="5" t="s">
        <v>28</v>
      </c>
      <c r="E58" s="6" t="s">
        <v>9</v>
      </c>
      <c r="F58" s="6" t="s">
        <v>273</v>
      </c>
      <c r="G58" s="5" t="s">
        <v>4</v>
      </c>
      <c r="H58" s="5" t="s">
        <v>5</v>
      </c>
      <c r="I58" s="5" t="s">
        <v>6</v>
      </c>
      <c r="J58" s="4" t="str">
        <f t="shared" si="2"/>
        <v>WS327KC2E</v>
      </c>
      <c r="K58" s="5">
        <v>160</v>
      </c>
      <c r="L58" s="16">
        <v>215</v>
      </c>
      <c r="M58" s="15">
        <v>80.900000000000006</v>
      </c>
      <c r="N58" s="14">
        <f t="shared" si="3"/>
        <v>17393.5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>
        <v>24</v>
      </c>
      <c r="AA58" s="7">
        <v>6</v>
      </c>
      <c r="AB58" s="7">
        <v>36</v>
      </c>
      <c r="AC58" s="7">
        <v>7</v>
      </c>
      <c r="AD58" s="7">
        <v>36</v>
      </c>
      <c r="AE58" s="7">
        <v>7</v>
      </c>
      <c r="AF58" s="7">
        <v>36</v>
      </c>
      <c r="AG58" s="7">
        <v>3</v>
      </c>
      <c r="AH58" s="7">
        <v>48</v>
      </c>
      <c r="AI58" s="7">
        <v>6</v>
      </c>
      <c r="AJ58" s="7">
        <v>3</v>
      </c>
      <c r="AK58" s="7">
        <v>3</v>
      </c>
    </row>
    <row r="59" spans="1:37" s="8" customFormat="1" ht="50.65" customHeight="1" x14ac:dyDescent="0.25">
      <c r="A59" s="4" t="s">
        <v>179</v>
      </c>
      <c r="B59" s="4"/>
      <c r="C59" s="5" t="s">
        <v>13</v>
      </c>
      <c r="D59" s="5" t="s">
        <v>7</v>
      </c>
      <c r="E59" s="6" t="s">
        <v>9</v>
      </c>
      <c r="F59" s="6" t="s">
        <v>273</v>
      </c>
      <c r="G59" s="5" t="s">
        <v>4</v>
      </c>
      <c r="H59" s="5" t="s">
        <v>5</v>
      </c>
      <c r="I59" s="5" t="s">
        <v>6</v>
      </c>
      <c r="J59" s="4" t="str">
        <f t="shared" si="2"/>
        <v>U327WHT2E</v>
      </c>
      <c r="K59" s="5">
        <v>160</v>
      </c>
      <c r="L59" s="16">
        <v>198</v>
      </c>
      <c r="M59" s="15">
        <v>80.900000000000006</v>
      </c>
      <c r="N59" s="14">
        <f t="shared" si="3"/>
        <v>16018.2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>
        <v>1</v>
      </c>
      <c r="Z59" s="7">
        <v>12</v>
      </c>
      <c r="AA59" s="7">
        <v>8</v>
      </c>
      <c r="AB59" s="7">
        <v>32</v>
      </c>
      <c r="AC59" s="7">
        <v>19</v>
      </c>
      <c r="AD59" s="7">
        <v>45</v>
      </c>
      <c r="AE59" s="7">
        <v>21</v>
      </c>
      <c r="AF59" s="7">
        <v>37</v>
      </c>
      <c r="AG59" s="7">
        <v>8</v>
      </c>
      <c r="AH59" s="7">
        <v>6</v>
      </c>
      <c r="AI59" s="7">
        <v>2</v>
      </c>
      <c r="AJ59" s="7">
        <v>7</v>
      </c>
      <c r="AK59" s="7"/>
    </row>
    <row r="60" spans="1:37" s="8" customFormat="1" ht="50.65" customHeight="1" x14ac:dyDescent="0.25">
      <c r="A60" s="4" t="s">
        <v>177</v>
      </c>
      <c r="B60" s="4"/>
      <c r="C60" s="5" t="s">
        <v>13</v>
      </c>
      <c r="D60" s="5" t="s">
        <v>14</v>
      </c>
      <c r="E60" s="6" t="s">
        <v>10</v>
      </c>
      <c r="F60" s="6" t="s">
        <v>273</v>
      </c>
      <c r="G60" s="5" t="s">
        <v>11</v>
      </c>
      <c r="H60" s="5" t="s">
        <v>5</v>
      </c>
      <c r="I60" s="5" t="s">
        <v>6</v>
      </c>
      <c r="J60" s="4" t="str">
        <f t="shared" si="2"/>
        <v>U327LZB</v>
      </c>
      <c r="K60" s="5">
        <v>160</v>
      </c>
      <c r="L60" s="16">
        <v>195</v>
      </c>
      <c r="M60" s="15">
        <v>80.900000000000006</v>
      </c>
      <c r="N60" s="14">
        <f t="shared" si="3"/>
        <v>15775.500000000002</v>
      </c>
      <c r="O60" s="7"/>
      <c r="P60" s="7"/>
      <c r="Q60" s="7"/>
      <c r="R60" s="7"/>
      <c r="S60" s="7"/>
      <c r="T60" s="7"/>
      <c r="U60" s="7">
        <v>2</v>
      </c>
      <c r="V60" s="7">
        <v>1</v>
      </c>
      <c r="W60" s="7">
        <v>30</v>
      </c>
      <c r="X60" s="7">
        <v>2</v>
      </c>
      <c r="Y60" s="7">
        <v>55</v>
      </c>
      <c r="Z60" s="7">
        <v>3</v>
      </c>
      <c r="AA60" s="7">
        <v>58</v>
      </c>
      <c r="AB60" s="7">
        <v>4</v>
      </c>
      <c r="AC60" s="7">
        <v>32</v>
      </c>
      <c r="AD60" s="7">
        <v>7</v>
      </c>
      <c r="AE60" s="7">
        <v>1</v>
      </c>
      <c r="AF60" s="7"/>
      <c r="AG60" s="7"/>
      <c r="AH60" s="7"/>
      <c r="AI60" s="7"/>
      <c r="AJ60" s="7"/>
      <c r="AK60" s="7"/>
    </row>
    <row r="61" spans="1:37" s="8" customFormat="1" ht="50.65" customHeight="1" x14ac:dyDescent="0.25">
      <c r="A61" s="4" t="s">
        <v>173</v>
      </c>
      <c r="B61" s="4"/>
      <c r="C61" s="5" t="s">
        <v>13</v>
      </c>
      <c r="D61" s="5" t="s">
        <v>12</v>
      </c>
      <c r="E61" s="6" t="s">
        <v>9</v>
      </c>
      <c r="F61" s="6" t="s">
        <v>273</v>
      </c>
      <c r="G61" s="5" t="s">
        <v>4</v>
      </c>
      <c r="H61" s="5" t="s">
        <v>5</v>
      </c>
      <c r="I61" s="5" t="s">
        <v>6</v>
      </c>
      <c r="J61" s="4" t="str">
        <f t="shared" si="2"/>
        <v>MS327CNW2E</v>
      </c>
      <c r="K61" s="5">
        <v>160</v>
      </c>
      <c r="L61" s="16">
        <v>180</v>
      </c>
      <c r="M61" s="15">
        <v>80.900000000000006</v>
      </c>
      <c r="N61" s="14">
        <f t="shared" si="3"/>
        <v>14562.000000000002</v>
      </c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>
        <v>12</v>
      </c>
      <c r="AA61" s="7">
        <v>6</v>
      </c>
      <c r="AB61" s="7">
        <v>30</v>
      </c>
      <c r="AC61" s="7">
        <v>18</v>
      </c>
      <c r="AD61" s="7">
        <v>42</v>
      </c>
      <c r="AE61" s="7">
        <v>18</v>
      </c>
      <c r="AF61" s="7">
        <v>36</v>
      </c>
      <c r="AG61" s="7">
        <v>6</v>
      </c>
      <c r="AH61" s="7">
        <v>6</v>
      </c>
      <c r="AI61" s="7"/>
      <c r="AJ61" s="7">
        <v>6</v>
      </c>
      <c r="AK61" s="7"/>
    </row>
    <row r="62" spans="1:37" s="8" customFormat="1" ht="50.65" customHeight="1" x14ac:dyDescent="0.25">
      <c r="A62" s="4" t="s">
        <v>156</v>
      </c>
      <c r="B62" s="4"/>
      <c r="C62" s="5" t="s">
        <v>13</v>
      </c>
      <c r="D62" s="5" t="s">
        <v>60</v>
      </c>
      <c r="E62" s="6" t="s">
        <v>10</v>
      </c>
      <c r="F62" s="6" t="s">
        <v>273</v>
      </c>
      <c r="G62" s="5" t="s">
        <v>11</v>
      </c>
      <c r="H62" s="5" t="s">
        <v>5</v>
      </c>
      <c r="I62" s="5" t="s">
        <v>6</v>
      </c>
      <c r="J62" s="4" t="str">
        <f t="shared" si="2"/>
        <v>ML373TF2B</v>
      </c>
      <c r="K62" s="5">
        <v>160</v>
      </c>
      <c r="L62" s="16">
        <v>157</v>
      </c>
      <c r="M62" s="15">
        <v>80.900000000000006</v>
      </c>
      <c r="N62" s="14">
        <f t="shared" si="3"/>
        <v>12701.300000000001</v>
      </c>
      <c r="O62" s="7"/>
      <c r="P62" s="7"/>
      <c r="Q62" s="7"/>
      <c r="R62" s="7"/>
      <c r="S62" s="7"/>
      <c r="T62" s="7"/>
      <c r="U62" s="7"/>
      <c r="V62" s="7"/>
      <c r="W62" s="7">
        <v>30</v>
      </c>
      <c r="X62" s="7"/>
      <c r="Y62" s="7">
        <v>48</v>
      </c>
      <c r="Z62" s="7"/>
      <c r="AA62" s="7">
        <v>49</v>
      </c>
      <c r="AB62" s="7"/>
      <c r="AC62" s="7">
        <v>30</v>
      </c>
      <c r="AD62" s="7"/>
      <c r="AE62" s="7"/>
      <c r="AF62" s="7"/>
      <c r="AG62" s="7"/>
      <c r="AH62" s="7"/>
      <c r="AI62" s="7"/>
      <c r="AJ62" s="7"/>
      <c r="AK62" s="7"/>
    </row>
    <row r="63" spans="1:37" s="8" customFormat="1" ht="50.65" customHeight="1" x14ac:dyDescent="0.25">
      <c r="A63" s="4" t="s">
        <v>150</v>
      </c>
      <c r="B63" s="4"/>
      <c r="C63" s="5" t="s">
        <v>13</v>
      </c>
      <c r="D63" s="5" t="s">
        <v>7</v>
      </c>
      <c r="E63" s="6" t="s">
        <v>10</v>
      </c>
      <c r="F63" s="6" t="s">
        <v>273</v>
      </c>
      <c r="G63" s="5" t="s">
        <v>11</v>
      </c>
      <c r="H63" s="5" t="s">
        <v>5</v>
      </c>
      <c r="I63" s="5" t="s">
        <v>6</v>
      </c>
      <c r="J63" s="4" t="str">
        <f t="shared" si="2"/>
        <v>GM500MO2B</v>
      </c>
      <c r="K63" s="5">
        <v>160</v>
      </c>
      <c r="L63" s="16">
        <v>147</v>
      </c>
      <c r="M63" s="15">
        <v>80.900000000000006</v>
      </c>
      <c r="N63" s="14">
        <f t="shared" si="3"/>
        <v>11892.300000000001</v>
      </c>
      <c r="O63" s="7"/>
      <c r="P63" s="7"/>
      <c r="Q63" s="7"/>
      <c r="R63" s="7"/>
      <c r="S63" s="7"/>
      <c r="T63" s="7"/>
      <c r="U63" s="7">
        <v>2</v>
      </c>
      <c r="V63" s="7">
        <v>2</v>
      </c>
      <c r="W63" s="7">
        <v>20</v>
      </c>
      <c r="X63" s="7">
        <v>7</v>
      </c>
      <c r="Y63" s="7">
        <v>38</v>
      </c>
      <c r="Z63" s="7">
        <v>10</v>
      </c>
      <c r="AA63" s="7">
        <v>28</v>
      </c>
      <c r="AB63" s="7">
        <v>9</v>
      </c>
      <c r="AC63" s="7">
        <v>17</v>
      </c>
      <c r="AD63" s="7">
        <v>8</v>
      </c>
      <c r="AE63" s="7">
        <v>6</v>
      </c>
      <c r="AF63" s="7"/>
      <c r="AG63" s="7"/>
      <c r="AH63" s="7"/>
      <c r="AI63" s="7"/>
      <c r="AJ63" s="7"/>
      <c r="AK63" s="7"/>
    </row>
    <row r="64" spans="1:37" s="8" customFormat="1" ht="50.65" customHeight="1" x14ac:dyDescent="0.25">
      <c r="A64" s="4" t="s">
        <v>128</v>
      </c>
      <c r="B64" s="4"/>
      <c r="C64" s="5" t="s">
        <v>13</v>
      </c>
      <c r="D64" s="5" t="s">
        <v>46</v>
      </c>
      <c r="E64" s="6" t="s">
        <v>10</v>
      </c>
      <c r="F64" s="6" t="s">
        <v>273</v>
      </c>
      <c r="G64" s="5" t="s">
        <v>11</v>
      </c>
      <c r="H64" s="5" t="s">
        <v>5</v>
      </c>
      <c r="I64" s="5" t="s">
        <v>6</v>
      </c>
      <c r="J64" s="4" t="str">
        <f t="shared" si="2"/>
        <v>ML574EVGB</v>
      </c>
      <c r="K64" s="5">
        <v>160</v>
      </c>
      <c r="L64" s="16">
        <v>110</v>
      </c>
      <c r="M64" s="15">
        <v>80.900000000000006</v>
      </c>
      <c r="N64" s="14">
        <f t="shared" si="3"/>
        <v>8899</v>
      </c>
      <c r="O64" s="7"/>
      <c r="P64" s="7"/>
      <c r="Q64" s="7"/>
      <c r="R64" s="7"/>
      <c r="S64" s="7"/>
      <c r="T64" s="7"/>
      <c r="U64" s="7"/>
      <c r="V64" s="7">
        <v>6</v>
      </c>
      <c r="W64" s="7">
        <v>4</v>
      </c>
      <c r="X64" s="7">
        <v>4</v>
      </c>
      <c r="Y64" s="7">
        <v>22</v>
      </c>
      <c r="Z64" s="7">
        <v>3</v>
      </c>
      <c r="AA64" s="7">
        <v>40</v>
      </c>
      <c r="AB64" s="7">
        <v>6</v>
      </c>
      <c r="AC64" s="7">
        <v>20</v>
      </c>
      <c r="AD64" s="7">
        <v>4</v>
      </c>
      <c r="AE64" s="7">
        <v>1</v>
      </c>
      <c r="AF64" s="7"/>
      <c r="AG64" s="7"/>
      <c r="AH64" s="7"/>
      <c r="AI64" s="7"/>
      <c r="AJ64" s="7"/>
      <c r="AK64" s="7"/>
    </row>
    <row r="65" spans="1:37" s="8" customFormat="1" ht="50.65" customHeight="1" x14ac:dyDescent="0.25">
      <c r="A65" s="4" t="s">
        <v>109</v>
      </c>
      <c r="B65" s="4"/>
      <c r="C65" s="5" t="s">
        <v>13</v>
      </c>
      <c r="D65" s="5" t="s">
        <v>73</v>
      </c>
      <c r="E65" s="6" t="s">
        <v>10</v>
      </c>
      <c r="F65" s="6" t="s">
        <v>273</v>
      </c>
      <c r="G65" s="5" t="s">
        <v>11</v>
      </c>
      <c r="H65" s="5" t="s">
        <v>5</v>
      </c>
      <c r="I65" s="5" t="s">
        <v>6</v>
      </c>
      <c r="J65" s="4" t="str">
        <f t="shared" si="2"/>
        <v>BB480LGMB</v>
      </c>
      <c r="K65" s="5">
        <v>160</v>
      </c>
      <c r="L65" s="16">
        <v>84</v>
      </c>
      <c r="M65" s="15">
        <v>80.900000000000006</v>
      </c>
      <c r="N65" s="14">
        <f t="shared" si="3"/>
        <v>6795.6</v>
      </c>
      <c r="O65" s="7"/>
      <c r="P65" s="7"/>
      <c r="Q65" s="7"/>
      <c r="R65" s="7"/>
      <c r="S65" s="7"/>
      <c r="T65" s="7"/>
      <c r="U65" s="7"/>
      <c r="V65" s="7"/>
      <c r="W65" s="7">
        <v>15</v>
      </c>
      <c r="X65" s="7"/>
      <c r="Y65" s="7">
        <v>30</v>
      </c>
      <c r="Z65" s="7"/>
      <c r="AA65" s="7">
        <v>27</v>
      </c>
      <c r="AB65" s="7"/>
      <c r="AC65" s="7">
        <v>12</v>
      </c>
      <c r="AD65" s="7"/>
      <c r="AE65" s="7"/>
      <c r="AF65" s="7"/>
      <c r="AG65" s="7"/>
      <c r="AH65" s="7"/>
      <c r="AI65" s="7"/>
      <c r="AJ65" s="7"/>
      <c r="AK65" s="7"/>
    </row>
    <row r="66" spans="1:37" s="8" customFormat="1" ht="50.65" customHeight="1" x14ac:dyDescent="0.25">
      <c r="A66" s="4" t="s">
        <v>234</v>
      </c>
      <c r="B66" s="4"/>
      <c r="C66" s="5" t="s">
        <v>98</v>
      </c>
      <c r="D66" s="5" t="s">
        <v>7</v>
      </c>
      <c r="E66" s="6" t="s">
        <v>3</v>
      </c>
      <c r="F66" s="6" t="s">
        <v>273</v>
      </c>
      <c r="G66" s="5" t="s">
        <v>4</v>
      </c>
      <c r="H66" s="5" t="s">
        <v>5</v>
      </c>
      <c r="I66" s="5" t="s">
        <v>6</v>
      </c>
      <c r="J66" s="4" t="str">
        <f t="shared" ref="J66:J97" si="4">A66&amp;E66</f>
        <v>MT410LG8D</v>
      </c>
      <c r="K66" s="5">
        <v>160</v>
      </c>
      <c r="L66" s="16">
        <v>324</v>
      </c>
      <c r="M66" s="15">
        <v>67.7</v>
      </c>
      <c r="N66" s="14">
        <f t="shared" ref="N66:N97" si="5">SUM(M66*L66)</f>
        <v>21934.799999999999</v>
      </c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>
        <v>24</v>
      </c>
      <c r="AA66" s="7">
        <v>30</v>
      </c>
      <c r="AB66" s="7">
        <v>36</v>
      </c>
      <c r="AC66" s="7">
        <v>36</v>
      </c>
      <c r="AD66" s="7">
        <v>36</v>
      </c>
      <c r="AE66" s="7">
        <v>36</v>
      </c>
      <c r="AF66" s="7">
        <v>36</v>
      </c>
      <c r="AG66" s="7">
        <v>30</v>
      </c>
      <c r="AH66" s="7">
        <v>30</v>
      </c>
      <c r="AI66" s="7"/>
      <c r="AJ66" s="7">
        <v>30</v>
      </c>
      <c r="AK66" s="7"/>
    </row>
    <row r="67" spans="1:37" s="8" customFormat="1" ht="50.65" customHeight="1" x14ac:dyDescent="0.25">
      <c r="A67" s="4" t="s">
        <v>220</v>
      </c>
      <c r="B67" s="4"/>
      <c r="C67" s="5" t="s">
        <v>98</v>
      </c>
      <c r="D67" s="5" t="s">
        <v>8</v>
      </c>
      <c r="E67" s="6" t="s">
        <v>3</v>
      </c>
      <c r="F67" s="6" t="s">
        <v>273</v>
      </c>
      <c r="G67" s="5" t="s">
        <v>4</v>
      </c>
      <c r="H67" s="5" t="s">
        <v>5</v>
      </c>
      <c r="I67" s="5" t="s">
        <v>6</v>
      </c>
      <c r="J67" s="4" t="str">
        <f t="shared" si="4"/>
        <v>U997RBCD</v>
      </c>
      <c r="K67" s="5">
        <v>200</v>
      </c>
      <c r="L67" s="16">
        <v>303</v>
      </c>
      <c r="M67" s="15">
        <v>84.2</v>
      </c>
      <c r="N67" s="14">
        <f t="shared" si="5"/>
        <v>25512.600000000002</v>
      </c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>
        <v>24</v>
      </c>
      <c r="AA67" s="7">
        <v>14</v>
      </c>
      <c r="AB67" s="7">
        <v>36</v>
      </c>
      <c r="AC67" s="7">
        <v>36</v>
      </c>
      <c r="AD67" s="7">
        <v>36</v>
      </c>
      <c r="AE67" s="7">
        <v>36</v>
      </c>
      <c r="AF67" s="7">
        <v>36</v>
      </c>
      <c r="AG67" s="7">
        <v>25</v>
      </c>
      <c r="AH67" s="7">
        <v>30</v>
      </c>
      <c r="AI67" s="7"/>
      <c r="AJ67" s="7">
        <v>30</v>
      </c>
      <c r="AK67" s="7"/>
    </row>
    <row r="68" spans="1:37" s="8" customFormat="1" ht="50.65" customHeight="1" x14ac:dyDescent="0.25">
      <c r="A68" s="4" t="s">
        <v>204</v>
      </c>
      <c r="B68" s="4"/>
      <c r="C68" s="5" t="s">
        <v>98</v>
      </c>
      <c r="D68" s="5" t="s">
        <v>7</v>
      </c>
      <c r="E68" s="6" t="s">
        <v>3</v>
      </c>
      <c r="F68" s="6" t="s">
        <v>273</v>
      </c>
      <c r="G68" s="5" t="s">
        <v>4</v>
      </c>
      <c r="H68" s="5" t="s">
        <v>5</v>
      </c>
      <c r="I68" s="5" t="s">
        <v>6</v>
      </c>
      <c r="J68" s="4" t="str">
        <f t="shared" si="4"/>
        <v>MS237TWSD</v>
      </c>
      <c r="K68" s="5">
        <v>160</v>
      </c>
      <c r="L68" s="16">
        <v>269</v>
      </c>
      <c r="M68" s="15">
        <v>67.7</v>
      </c>
      <c r="N68" s="14">
        <f t="shared" si="5"/>
        <v>18211.3</v>
      </c>
      <c r="O68" s="7"/>
      <c r="P68" s="7"/>
      <c r="Q68" s="7"/>
      <c r="R68" s="7"/>
      <c r="S68" s="7"/>
      <c r="T68" s="7"/>
      <c r="U68" s="7"/>
      <c r="V68" s="7"/>
      <c r="W68" s="7"/>
      <c r="X68" s="7"/>
      <c r="Y68" s="7">
        <v>1</v>
      </c>
      <c r="Z68" s="7">
        <v>24</v>
      </c>
      <c r="AA68" s="7">
        <v>3</v>
      </c>
      <c r="AB68" s="7">
        <v>36</v>
      </c>
      <c r="AC68" s="7">
        <v>36</v>
      </c>
      <c r="AD68" s="7">
        <v>36</v>
      </c>
      <c r="AE68" s="7">
        <v>36</v>
      </c>
      <c r="AF68" s="7">
        <v>36</v>
      </c>
      <c r="AG68" s="7">
        <v>14</v>
      </c>
      <c r="AH68" s="7">
        <v>29</v>
      </c>
      <c r="AI68" s="7">
        <v>5</v>
      </c>
      <c r="AJ68" s="7">
        <v>5</v>
      </c>
      <c r="AK68" s="7">
        <v>8</v>
      </c>
    </row>
    <row r="69" spans="1:37" s="8" customFormat="1" ht="50.65" customHeight="1" x14ac:dyDescent="0.25">
      <c r="A69" s="4" t="s">
        <v>187</v>
      </c>
      <c r="B69" s="4"/>
      <c r="C69" s="5" t="s">
        <v>98</v>
      </c>
      <c r="D69" s="5" t="s">
        <v>7</v>
      </c>
      <c r="E69" s="6" t="s">
        <v>10</v>
      </c>
      <c r="F69" s="6" t="s">
        <v>273</v>
      </c>
      <c r="G69" s="5" t="s">
        <v>11</v>
      </c>
      <c r="H69" s="5" t="s">
        <v>5</v>
      </c>
      <c r="I69" s="5" t="s">
        <v>6</v>
      </c>
      <c r="J69" s="4" t="str">
        <f t="shared" si="4"/>
        <v>WS327KAB</v>
      </c>
      <c r="K69" s="5">
        <v>160</v>
      </c>
      <c r="L69" s="16">
        <v>215</v>
      </c>
      <c r="M69" s="15">
        <v>67.7</v>
      </c>
      <c r="N69" s="14">
        <f t="shared" si="5"/>
        <v>14555.5</v>
      </c>
      <c r="O69" s="7"/>
      <c r="P69" s="7"/>
      <c r="Q69" s="7"/>
      <c r="R69" s="7"/>
      <c r="S69" s="7"/>
      <c r="T69" s="7"/>
      <c r="U69" s="7"/>
      <c r="V69" s="7">
        <v>5</v>
      </c>
      <c r="W69" s="7">
        <v>30</v>
      </c>
      <c r="X69" s="7">
        <v>5</v>
      </c>
      <c r="Y69" s="7">
        <v>61</v>
      </c>
      <c r="Z69" s="7">
        <v>7</v>
      </c>
      <c r="AA69" s="7">
        <v>60</v>
      </c>
      <c r="AB69" s="7">
        <v>2</v>
      </c>
      <c r="AC69" s="7">
        <v>36</v>
      </c>
      <c r="AD69" s="7">
        <v>6</v>
      </c>
      <c r="AE69" s="7">
        <v>3</v>
      </c>
      <c r="AF69" s="7"/>
      <c r="AG69" s="7"/>
      <c r="AH69" s="7"/>
      <c r="AI69" s="7"/>
      <c r="AJ69" s="7"/>
      <c r="AK69" s="7"/>
    </row>
    <row r="70" spans="1:37" s="8" customFormat="1" ht="50.65" customHeight="1" x14ac:dyDescent="0.25">
      <c r="A70" s="4" t="s">
        <v>148</v>
      </c>
      <c r="B70" s="4"/>
      <c r="C70" s="5" t="s">
        <v>98</v>
      </c>
      <c r="D70" s="5" t="s">
        <v>46</v>
      </c>
      <c r="E70" s="6" t="s">
        <v>10</v>
      </c>
      <c r="F70" s="6" t="s">
        <v>273</v>
      </c>
      <c r="G70" s="5" t="s">
        <v>11</v>
      </c>
      <c r="H70" s="5" t="s">
        <v>5</v>
      </c>
      <c r="I70" s="5" t="s">
        <v>6</v>
      </c>
      <c r="J70" s="4" t="str">
        <f t="shared" si="4"/>
        <v>WL574EVMB</v>
      </c>
      <c r="K70" s="5">
        <v>160</v>
      </c>
      <c r="L70" s="16">
        <v>146</v>
      </c>
      <c r="M70" s="15">
        <v>67.7</v>
      </c>
      <c r="N70" s="14">
        <f t="shared" si="5"/>
        <v>9884.2000000000007</v>
      </c>
      <c r="O70" s="7"/>
      <c r="P70" s="7"/>
      <c r="Q70" s="7"/>
      <c r="R70" s="7"/>
      <c r="S70" s="7"/>
      <c r="T70" s="7"/>
      <c r="U70" s="7"/>
      <c r="V70" s="7"/>
      <c r="W70" s="7">
        <v>23</v>
      </c>
      <c r="X70" s="7"/>
      <c r="Y70" s="7">
        <v>43</v>
      </c>
      <c r="Z70" s="7">
        <v>3</v>
      </c>
      <c r="AA70" s="7">
        <v>43</v>
      </c>
      <c r="AB70" s="7">
        <v>5</v>
      </c>
      <c r="AC70" s="7">
        <v>23</v>
      </c>
      <c r="AD70" s="7">
        <v>3</v>
      </c>
      <c r="AE70" s="7">
        <v>3</v>
      </c>
      <c r="AF70" s="7"/>
      <c r="AG70" s="7"/>
      <c r="AH70" s="7"/>
      <c r="AI70" s="7"/>
      <c r="AJ70" s="7"/>
      <c r="AK70" s="7"/>
    </row>
    <row r="71" spans="1:37" s="8" customFormat="1" ht="50.65" customHeight="1" x14ac:dyDescent="0.25">
      <c r="A71" s="4" t="s">
        <v>137</v>
      </c>
      <c r="B71" s="4"/>
      <c r="C71" s="5" t="s">
        <v>98</v>
      </c>
      <c r="D71" s="5" t="s">
        <v>51</v>
      </c>
      <c r="E71" s="6" t="s">
        <v>10</v>
      </c>
      <c r="F71" s="6" t="s">
        <v>273</v>
      </c>
      <c r="G71" s="5" t="s">
        <v>11</v>
      </c>
      <c r="H71" s="5" t="s">
        <v>5</v>
      </c>
      <c r="I71" s="5" t="s">
        <v>6</v>
      </c>
      <c r="J71" s="4" t="str">
        <f t="shared" si="4"/>
        <v>U574HMGB</v>
      </c>
      <c r="K71" s="5">
        <v>160</v>
      </c>
      <c r="L71" s="16">
        <v>132</v>
      </c>
      <c r="M71" s="15">
        <v>67.7</v>
      </c>
      <c r="N71" s="14">
        <f t="shared" si="5"/>
        <v>8936.4</v>
      </c>
      <c r="O71" s="7"/>
      <c r="P71" s="7"/>
      <c r="Q71" s="7"/>
      <c r="R71" s="7"/>
      <c r="S71" s="7"/>
      <c r="T71" s="7"/>
      <c r="U71" s="7"/>
      <c r="V71" s="7"/>
      <c r="W71" s="7">
        <v>23</v>
      </c>
      <c r="X71" s="7"/>
      <c r="Y71" s="7">
        <v>43</v>
      </c>
      <c r="Z71" s="7"/>
      <c r="AA71" s="7">
        <v>43</v>
      </c>
      <c r="AB71" s="7"/>
      <c r="AC71" s="7">
        <v>23</v>
      </c>
      <c r="AD71" s="7"/>
      <c r="AE71" s="7"/>
      <c r="AF71" s="7"/>
      <c r="AG71" s="7"/>
      <c r="AH71" s="7"/>
      <c r="AI71" s="7"/>
      <c r="AJ71" s="7"/>
      <c r="AK71" s="7"/>
    </row>
    <row r="72" spans="1:37" s="8" customFormat="1" ht="50.65" customHeight="1" x14ac:dyDescent="0.25">
      <c r="A72" s="5" t="s">
        <v>90</v>
      </c>
      <c r="B72" s="4"/>
      <c r="C72" s="5" t="s">
        <v>98</v>
      </c>
      <c r="D72" s="5" t="s">
        <v>7</v>
      </c>
      <c r="E72" s="6" t="s">
        <v>3</v>
      </c>
      <c r="F72" s="6" t="s">
        <v>273</v>
      </c>
      <c r="G72" s="5" t="s">
        <v>4</v>
      </c>
      <c r="H72" s="5" t="s">
        <v>5</v>
      </c>
      <c r="I72" s="5" t="s">
        <v>6</v>
      </c>
      <c r="J72" s="4" t="str">
        <f t="shared" si="4"/>
        <v>M413WB2D</v>
      </c>
      <c r="K72" s="5">
        <v>160</v>
      </c>
      <c r="L72" s="16">
        <v>65</v>
      </c>
      <c r="M72" s="15">
        <v>67.7</v>
      </c>
      <c r="N72" s="14">
        <f t="shared" si="5"/>
        <v>4400.5</v>
      </c>
      <c r="O72" s="7"/>
      <c r="P72" s="7"/>
      <c r="Q72" s="7"/>
      <c r="R72" s="7"/>
      <c r="S72" s="7"/>
      <c r="T72" s="7"/>
      <c r="U72" s="7"/>
      <c r="V72" s="7"/>
      <c r="W72" s="7"/>
      <c r="X72" s="7"/>
      <c r="Y72" s="7">
        <v>4</v>
      </c>
      <c r="Z72" s="7">
        <v>3</v>
      </c>
      <c r="AA72" s="7">
        <v>5</v>
      </c>
      <c r="AB72" s="7">
        <v>5</v>
      </c>
      <c r="AC72" s="7">
        <v>4</v>
      </c>
      <c r="AD72" s="7">
        <v>9</v>
      </c>
      <c r="AE72" s="7">
        <v>5</v>
      </c>
      <c r="AF72" s="7">
        <v>8</v>
      </c>
      <c r="AG72" s="7">
        <v>7</v>
      </c>
      <c r="AH72" s="7">
        <v>6</v>
      </c>
      <c r="AI72" s="7">
        <v>4</v>
      </c>
      <c r="AJ72" s="7"/>
      <c r="AK72" s="7">
        <v>5</v>
      </c>
    </row>
    <row r="73" spans="1:37" s="8" customFormat="1" ht="50.65" customHeight="1" x14ac:dyDescent="0.25">
      <c r="A73" s="4" t="s">
        <v>131</v>
      </c>
      <c r="B73" s="4"/>
      <c r="C73" s="4" t="s">
        <v>215</v>
      </c>
      <c r="D73" s="4" t="s">
        <v>51</v>
      </c>
      <c r="E73" s="4" t="s">
        <v>3</v>
      </c>
      <c r="F73" s="6" t="s">
        <v>273</v>
      </c>
      <c r="G73" s="4" t="s">
        <v>4</v>
      </c>
      <c r="H73" s="4" t="s">
        <v>16</v>
      </c>
      <c r="I73" s="4" t="s">
        <v>19</v>
      </c>
      <c r="J73" s="4" t="str">
        <f t="shared" si="4"/>
        <v>ML574EVWD</v>
      </c>
      <c r="K73" s="5">
        <v>150</v>
      </c>
      <c r="L73" s="16">
        <v>118</v>
      </c>
      <c r="M73" s="15">
        <v>63.6</v>
      </c>
      <c r="N73" s="14">
        <f t="shared" si="5"/>
        <v>7504.8</v>
      </c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>
        <v>4</v>
      </c>
      <c r="AA73" s="7"/>
      <c r="AB73" s="7">
        <v>25</v>
      </c>
      <c r="AC73" s="7"/>
      <c r="AD73" s="7">
        <v>48</v>
      </c>
      <c r="AE73" s="7"/>
      <c r="AF73" s="7">
        <v>37</v>
      </c>
      <c r="AG73" s="7"/>
      <c r="AH73" s="7">
        <v>1</v>
      </c>
      <c r="AI73" s="7">
        <v>3</v>
      </c>
      <c r="AJ73" s="7"/>
      <c r="AK73" s="7"/>
    </row>
    <row r="74" spans="1:37" s="8" customFormat="1" ht="50.65" customHeight="1" x14ac:dyDescent="0.25">
      <c r="A74" s="4" t="s">
        <v>251</v>
      </c>
      <c r="B74" s="4"/>
      <c r="C74" s="5" t="s">
        <v>78</v>
      </c>
      <c r="D74" s="5" t="s">
        <v>12</v>
      </c>
      <c r="E74" s="6" t="s">
        <v>3</v>
      </c>
      <c r="F74" s="6" t="s">
        <v>273</v>
      </c>
      <c r="G74" s="5" t="s">
        <v>4</v>
      </c>
      <c r="H74" s="5" t="s">
        <v>5</v>
      </c>
      <c r="I74" s="5" t="s">
        <v>25</v>
      </c>
      <c r="J74" s="4" t="str">
        <f t="shared" si="4"/>
        <v>IH327MGD</v>
      </c>
      <c r="K74" s="5">
        <v>110</v>
      </c>
      <c r="L74" s="16">
        <v>364</v>
      </c>
      <c r="M74" s="15">
        <v>56.2</v>
      </c>
      <c r="N74" s="14">
        <f t="shared" si="5"/>
        <v>20456.8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>
        <v>24</v>
      </c>
      <c r="AA74" s="7">
        <v>24</v>
      </c>
      <c r="AB74" s="7">
        <v>36</v>
      </c>
      <c r="AC74" s="7">
        <v>77</v>
      </c>
      <c r="AD74" s="7">
        <v>36</v>
      </c>
      <c r="AE74" s="7">
        <v>36</v>
      </c>
      <c r="AF74" s="7">
        <v>36</v>
      </c>
      <c r="AG74" s="7">
        <v>37</v>
      </c>
      <c r="AH74" s="7">
        <v>28</v>
      </c>
      <c r="AI74" s="7">
        <v>3</v>
      </c>
      <c r="AJ74" s="7"/>
      <c r="AK74" s="7">
        <v>27</v>
      </c>
    </row>
    <row r="75" spans="1:37" s="8" customFormat="1" ht="50.65" customHeight="1" x14ac:dyDescent="0.25">
      <c r="A75" s="4" t="s">
        <v>244</v>
      </c>
      <c r="B75" s="4"/>
      <c r="C75" s="5" t="s">
        <v>78</v>
      </c>
      <c r="D75" s="5" t="s">
        <v>35</v>
      </c>
      <c r="E75" s="6" t="s">
        <v>3</v>
      </c>
      <c r="F75" s="6" t="s">
        <v>273</v>
      </c>
      <c r="G75" s="5" t="s">
        <v>4</v>
      </c>
      <c r="H75" s="5" t="s">
        <v>5</v>
      </c>
      <c r="I75" s="5" t="s">
        <v>25</v>
      </c>
      <c r="J75" s="4" t="str">
        <f t="shared" si="4"/>
        <v>WT410LC8D</v>
      </c>
      <c r="K75" s="5">
        <v>110</v>
      </c>
      <c r="L75" s="16">
        <v>358</v>
      </c>
      <c r="M75" s="15">
        <v>56.2</v>
      </c>
      <c r="N75" s="14">
        <f t="shared" si="5"/>
        <v>20119.600000000002</v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>
        <v>2</v>
      </c>
      <c r="Z75" s="7">
        <v>5</v>
      </c>
      <c r="AA75" s="7">
        <v>20</v>
      </c>
      <c r="AB75" s="7">
        <v>1</v>
      </c>
      <c r="AC75" s="7">
        <v>66</v>
      </c>
      <c r="AD75" s="7">
        <v>53</v>
      </c>
      <c r="AE75" s="7">
        <v>69</v>
      </c>
      <c r="AF75" s="7">
        <v>73</v>
      </c>
      <c r="AG75" s="7">
        <v>24</v>
      </c>
      <c r="AH75" s="7">
        <v>1</v>
      </c>
      <c r="AI75" s="7">
        <v>27</v>
      </c>
      <c r="AJ75" s="7"/>
      <c r="AK75" s="7">
        <v>17</v>
      </c>
    </row>
    <row r="76" spans="1:37" s="8" customFormat="1" ht="50.65" customHeight="1" x14ac:dyDescent="0.25">
      <c r="A76" s="4" t="s">
        <v>222</v>
      </c>
      <c r="B76" s="4"/>
      <c r="C76" s="5" t="s">
        <v>78</v>
      </c>
      <c r="D76" s="5" t="s">
        <v>51</v>
      </c>
      <c r="E76" s="6" t="s">
        <v>3</v>
      </c>
      <c r="F76" s="6" t="s">
        <v>273</v>
      </c>
      <c r="G76" s="5" t="s">
        <v>4</v>
      </c>
      <c r="H76" s="5" t="s">
        <v>5</v>
      </c>
      <c r="I76" s="5" t="s">
        <v>25</v>
      </c>
      <c r="J76" s="4" t="str">
        <f t="shared" si="4"/>
        <v>MFCPRGA4D</v>
      </c>
      <c r="K76" s="5">
        <v>110</v>
      </c>
      <c r="L76" s="16">
        <v>312</v>
      </c>
      <c r="M76" s="15">
        <v>56.2</v>
      </c>
      <c r="N76" s="14">
        <f t="shared" si="5"/>
        <v>17534.400000000001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>
        <v>24</v>
      </c>
      <c r="AA76" s="7">
        <v>17</v>
      </c>
      <c r="AB76" s="7">
        <v>36</v>
      </c>
      <c r="AC76" s="7">
        <v>36</v>
      </c>
      <c r="AD76" s="7">
        <v>36</v>
      </c>
      <c r="AE76" s="7">
        <v>36</v>
      </c>
      <c r="AF76" s="7">
        <v>36</v>
      </c>
      <c r="AG76" s="7">
        <v>26</v>
      </c>
      <c r="AH76" s="7">
        <v>25</v>
      </c>
      <c r="AI76" s="7">
        <v>27</v>
      </c>
      <c r="AJ76" s="7"/>
      <c r="AK76" s="7">
        <v>13</v>
      </c>
    </row>
    <row r="77" spans="1:37" s="8" customFormat="1" ht="50.65" customHeight="1" x14ac:dyDescent="0.25">
      <c r="A77" s="4" t="s">
        <v>221</v>
      </c>
      <c r="B77" s="4"/>
      <c r="C77" s="5" t="s">
        <v>78</v>
      </c>
      <c r="D77" s="5" t="s">
        <v>82</v>
      </c>
      <c r="E77" s="6" t="s">
        <v>3</v>
      </c>
      <c r="F77" s="6" t="s">
        <v>273</v>
      </c>
      <c r="G77" s="5" t="s">
        <v>4</v>
      </c>
      <c r="H77" s="5" t="s">
        <v>5</v>
      </c>
      <c r="I77" s="5" t="s">
        <v>25</v>
      </c>
      <c r="J77" s="4" t="str">
        <f t="shared" si="4"/>
        <v>U997RHCD</v>
      </c>
      <c r="K77" s="5">
        <v>110</v>
      </c>
      <c r="L77" s="16">
        <v>309</v>
      </c>
      <c r="M77" s="15">
        <v>56.2</v>
      </c>
      <c r="N77" s="14">
        <f t="shared" si="5"/>
        <v>17365.8</v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>
        <v>24</v>
      </c>
      <c r="AA77" s="7">
        <v>24</v>
      </c>
      <c r="AB77" s="7">
        <v>36</v>
      </c>
      <c r="AC77" s="7">
        <v>36</v>
      </c>
      <c r="AD77" s="7">
        <v>36</v>
      </c>
      <c r="AE77" s="7">
        <v>36</v>
      </c>
      <c r="AF77" s="7">
        <v>36</v>
      </c>
      <c r="AG77" s="7">
        <v>23</v>
      </c>
      <c r="AH77" s="7">
        <v>29</v>
      </c>
      <c r="AI77" s="7">
        <v>29</v>
      </c>
      <c r="AJ77" s="7"/>
      <c r="AK77" s="7"/>
    </row>
    <row r="78" spans="1:37" s="8" customFormat="1" ht="50.65" customHeight="1" x14ac:dyDescent="0.25">
      <c r="A78" s="4" t="s">
        <v>161</v>
      </c>
      <c r="B78" s="4"/>
      <c r="C78" s="5" t="s">
        <v>78</v>
      </c>
      <c r="D78" s="5" t="s">
        <v>44</v>
      </c>
      <c r="E78" s="6" t="s">
        <v>10</v>
      </c>
      <c r="F78" s="6" t="s">
        <v>273</v>
      </c>
      <c r="G78" s="5" t="s">
        <v>11</v>
      </c>
      <c r="H78" s="5" t="s">
        <v>5</v>
      </c>
      <c r="I78" s="5" t="s">
        <v>25</v>
      </c>
      <c r="J78" s="4" t="str">
        <f t="shared" si="4"/>
        <v>WL373TE2B</v>
      </c>
      <c r="K78" s="5">
        <v>110</v>
      </c>
      <c r="L78" s="16">
        <v>164</v>
      </c>
      <c r="M78" s="15">
        <v>56.2</v>
      </c>
      <c r="N78" s="14">
        <f t="shared" si="5"/>
        <v>9216.8000000000011</v>
      </c>
      <c r="O78" s="7"/>
      <c r="P78" s="7"/>
      <c r="Q78" s="7"/>
      <c r="R78" s="7"/>
      <c r="S78" s="7"/>
      <c r="T78" s="7"/>
      <c r="U78" s="7"/>
      <c r="V78" s="7"/>
      <c r="W78" s="7">
        <v>24</v>
      </c>
      <c r="X78" s="7">
        <v>2</v>
      </c>
      <c r="Y78" s="7">
        <v>50</v>
      </c>
      <c r="Z78" s="7"/>
      <c r="AA78" s="7">
        <v>51</v>
      </c>
      <c r="AB78" s="7"/>
      <c r="AC78" s="7">
        <v>31</v>
      </c>
      <c r="AD78" s="7">
        <v>6</v>
      </c>
      <c r="AE78" s="7"/>
      <c r="AF78" s="7"/>
      <c r="AG78" s="7"/>
      <c r="AH78" s="7"/>
      <c r="AI78" s="7"/>
      <c r="AJ78" s="7"/>
      <c r="AK78" s="7"/>
    </row>
    <row r="79" spans="1:37" s="8" customFormat="1" ht="50.65" customHeight="1" x14ac:dyDescent="0.25">
      <c r="A79" s="4" t="s">
        <v>145</v>
      </c>
      <c r="B79" s="4"/>
      <c r="C79" s="5" t="s">
        <v>78</v>
      </c>
      <c r="D79" s="5" t="s">
        <v>73</v>
      </c>
      <c r="E79" s="6" t="s">
        <v>10</v>
      </c>
      <c r="F79" s="6" t="s">
        <v>273</v>
      </c>
      <c r="G79" s="5" t="s">
        <v>11</v>
      </c>
      <c r="H79" s="5" t="s">
        <v>5</v>
      </c>
      <c r="I79" s="5" t="s">
        <v>25</v>
      </c>
      <c r="J79" s="4" t="str">
        <f t="shared" si="4"/>
        <v>WL574IB2B</v>
      </c>
      <c r="K79" s="5">
        <v>110</v>
      </c>
      <c r="L79" s="16">
        <v>144</v>
      </c>
      <c r="M79" s="15">
        <v>56.2</v>
      </c>
      <c r="N79" s="14">
        <f t="shared" si="5"/>
        <v>8092.8</v>
      </c>
      <c r="O79" s="7"/>
      <c r="P79" s="7"/>
      <c r="Q79" s="7"/>
      <c r="R79" s="7"/>
      <c r="S79" s="7"/>
      <c r="T79" s="7"/>
      <c r="U79" s="7"/>
      <c r="V79" s="7"/>
      <c r="W79" s="7">
        <v>24</v>
      </c>
      <c r="X79" s="7"/>
      <c r="Y79" s="7">
        <v>48</v>
      </c>
      <c r="Z79" s="7"/>
      <c r="AA79" s="7">
        <v>48</v>
      </c>
      <c r="AB79" s="7"/>
      <c r="AC79" s="7">
        <v>24</v>
      </c>
      <c r="AD79" s="7"/>
      <c r="AE79" s="7"/>
      <c r="AF79" s="7"/>
      <c r="AG79" s="7"/>
      <c r="AH79" s="7"/>
      <c r="AI79" s="7"/>
      <c r="AJ79" s="7"/>
      <c r="AK79" s="7"/>
    </row>
    <row r="80" spans="1:37" s="8" customFormat="1" ht="50.65" customHeight="1" x14ac:dyDescent="0.25">
      <c r="A80" s="4" t="s">
        <v>136</v>
      </c>
      <c r="B80" s="4"/>
      <c r="C80" s="4" t="s">
        <v>165</v>
      </c>
      <c r="D80" s="4" t="s">
        <v>61</v>
      </c>
      <c r="E80" s="4" t="s">
        <v>10</v>
      </c>
      <c r="F80" s="6" t="s">
        <v>273</v>
      </c>
      <c r="G80" s="4" t="s">
        <v>11</v>
      </c>
      <c r="H80" s="4" t="s">
        <v>16</v>
      </c>
      <c r="I80" s="4" t="s">
        <v>19</v>
      </c>
      <c r="J80" s="4" t="str">
        <f t="shared" si="4"/>
        <v>U574KGNB</v>
      </c>
      <c r="K80" s="5">
        <v>125</v>
      </c>
      <c r="L80" s="16">
        <v>126</v>
      </c>
      <c r="M80" s="15">
        <v>53.4</v>
      </c>
      <c r="N80" s="14">
        <f t="shared" si="5"/>
        <v>6728.4</v>
      </c>
      <c r="O80" s="7"/>
      <c r="P80" s="7"/>
      <c r="Q80" s="7"/>
      <c r="R80" s="7"/>
      <c r="S80" s="7"/>
      <c r="T80" s="7"/>
      <c r="U80" s="7"/>
      <c r="V80" s="7"/>
      <c r="W80" s="7">
        <v>17</v>
      </c>
      <c r="X80" s="7"/>
      <c r="Y80" s="7">
        <v>48</v>
      </c>
      <c r="Z80" s="7"/>
      <c r="AA80" s="7">
        <v>43</v>
      </c>
      <c r="AB80" s="7"/>
      <c r="AC80" s="7">
        <v>18</v>
      </c>
      <c r="AD80" s="7"/>
      <c r="AE80" s="7"/>
      <c r="AF80" s="7"/>
      <c r="AG80" s="7"/>
      <c r="AH80" s="7"/>
      <c r="AI80" s="7"/>
      <c r="AJ80" s="7"/>
      <c r="AK80" s="7"/>
    </row>
    <row r="81" spans="1:37" s="8" customFormat="1" ht="50.65" customHeight="1" x14ac:dyDescent="0.25">
      <c r="A81" s="5" t="s">
        <v>92</v>
      </c>
      <c r="B81" s="4"/>
      <c r="C81" s="4" t="s">
        <v>120</v>
      </c>
      <c r="D81" s="4" t="s">
        <v>123</v>
      </c>
      <c r="E81" s="4" t="s">
        <v>3</v>
      </c>
      <c r="F81" s="6" t="s">
        <v>273</v>
      </c>
      <c r="G81" s="4" t="s">
        <v>15</v>
      </c>
      <c r="H81" s="4" t="s">
        <v>16</v>
      </c>
      <c r="I81" s="4" t="s">
        <v>19</v>
      </c>
      <c r="J81" s="4" t="str">
        <f t="shared" si="4"/>
        <v>MVNGOLG6D</v>
      </c>
      <c r="K81" s="5">
        <v>140</v>
      </c>
      <c r="L81" s="16">
        <v>66</v>
      </c>
      <c r="M81" s="15">
        <v>55.4</v>
      </c>
      <c r="N81" s="14">
        <f t="shared" si="5"/>
        <v>3656.4</v>
      </c>
      <c r="O81" s="7"/>
      <c r="P81" s="7"/>
      <c r="Q81" s="7"/>
      <c r="R81" s="7"/>
      <c r="S81" s="7"/>
      <c r="T81" s="7">
        <v>5</v>
      </c>
      <c r="U81" s="7"/>
      <c r="V81" s="7">
        <v>5</v>
      </c>
      <c r="W81" s="7"/>
      <c r="X81" s="7">
        <v>4</v>
      </c>
      <c r="Y81" s="7">
        <v>4</v>
      </c>
      <c r="Z81" s="7">
        <v>6</v>
      </c>
      <c r="AA81" s="7">
        <v>6</v>
      </c>
      <c r="AB81" s="7">
        <v>5</v>
      </c>
      <c r="AC81" s="7">
        <v>7</v>
      </c>
      <c r="AD81" s="7">
        <v>7</v>
      </c>
      <c r="AE81" s="7">
        <v>9</v>
      </c>
      <c r="AF81" s="7">
        <v>1</v>
      </c>
      <c r="AG81" s="7">
        <v>4</v>
      </c>
      <c r="AH81" s="7"/>
      <c r="AI81" s="7">
        <v>3</v>
      </c>
      <c r="AJ81" s="7"/>
      <c r="AK81" s="7"/>
    </row>
    <row r="82" spans="1:37" s="8" customFormat="1" ht="50.65" customHeight="1" x14ac:dyDescent="0.25">
      <c r="A82" s="4" t="s">
        <v>266</v>
      </c>
      <c r="B82" s="4"/>
      <c r="C82" s="4" t="s">
        <v>23</v>
      </c>
      <c r="D82" s="4" t="s">
        <v>132</v>
      </c>
      <c r="E82" s="4" t="s">
        <v>10</v>
      </c>
      <c r="F82" s="6" t="s">
        <v>273</v>
      </c>
      <c r="G82" s="4" t="s">
        <v>11</v>
      </c>
      <c r="H82" s="4" t="s">
        <v>16</v>
      </c>
      <c r="I82" s="4" t="s">
        <v>6</v>
      </c>
      <c r="J82" s="4" t="str">
        <f t="shared" si="4"/>
        <v>SUF50BK1B</v>
      </c>
      <c r="K82" s="5">
        <v>110</v>
      </c>
      <c r="L82" s="16">
        <v>2182</v>
      </c>
      <c r="M82" s="15">
        <v>47.2</v>
      </c>
      <c r="N82" s="14">
        <f t="shared" si="5"/>
        <v>102990.40000000001</v>
      </c>
      <c r="O82" s="7"/>
      <c r="P82" s="7"/>
      <c r="Q82" s="7"/>
      <c r="R82" s="7"/>
      <c r="S82" s="7"/>
      <c r="T82" s="7"/>
      <c r="U82" s="7">
        <v>88</v>
      </c>
      <c r="V82" s="7">
        <v>162</v>
      </c>
      <c r="W82" s="7">
        <v>431</v>
      </c>
      <c r="X82" s="7">
        <v>597</v>
      </c>
      <c r="Y82" s="7">
        <v>712</v>
      </c>
      <c r="Z82" s="7">
        <v>24</v>
      </c>
      <c r="AA82" s="7">
        <v>24</v>
      </c>
      <c r="AB82" s="7">
        <v>36</v>
      </c>
      <c r="AC82" s="7">
        <v>36</v>
      </c>
      <c r="AD82" s="7">
        <v>36</v>
      </c>
      <c r="AE82" s="7">
        <v>36</v>
      </c>
      <c r="AF82" s="7"/>
      <c r="AG82" s="7"/>
      <c r="AH82" s="7"/>
      <c r="AI82" s="7"/>
      <c r="AJ82" s="7"/>
      <c r="AK82" s="7"/>
    </row>
    <row r="83" spans="1:37" s="8" customFormat="1" ht="50.65" customHeight="1" x14ac:dyDescent="0.25">
      <c r="A83" s="4" t="s">
        <v>200</v>
      </c>
      <c r="B83" s="4"/>
      <c r="C83" s="4" t="s">
        <v>23</v>
      </c>
      <c r="D83" s="4" t="s">
        <v>17</v>
      </c>
      <c r="E83" s="4" t="s">
        <v>246</v>
      </c>
      <c r="F83" s="6" t="s">
        <v>273</v>
      </c>
      <c r="G83" s="4" t="s">
        <v>247</v>
      </c>
      <c r="H83" s="4" t="s">
        <v>248</v>
      </c>
      <c r="I83" s="4" t="s">
        <v>6</v>
      </c>
      <c r="J83" s="4" t="str">
        <f t="shared" si="4"/>
        <v>MS237CTM</v>
      </c>
      <c r="K83" s="5">
        <v>75</v>
      </c>
      <c r="L83" s="16">
        <v>250</v>
      </c>
      <c r="M83" s="15">
        <v>32.799999999999997</v>
      </c>
      <c r="N83" s="14">
        <f t="shared" si="5"/>
        <v>8200</v>
      </c>
      <c r="O83" s="7"/>
      <c r="P83" s="7"/>
      <c r="Q83" s="7"/>
      <c r="R83" s="7"/>
      <c r="S83" s="7">
        <v>59</v>
      </c>
      <c r="T83" s="7">
        <v>55</v>
      </c>
      <c r="U83" s="7">
        <v>60</v>
      </c>
      <c r="V83" s="7">
        <v>22</v>
      </c>
      <c r="W83" s="7">
        <v>54</v>
      </c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</row>
    <row r="84" spans="1:37" s="8" customFormat="1" ht="50.65" customHeight="1" x14ac:dyDescent="0.25">
      <c r="A84" s="4" t="s">
        <v>193</v>
      </c>
      <c r="B84" s="4"/>
      <c r="C84" s="4" t="s">
        <v>23</v>
      </c>
      <c r="D84" s="4" t="s">
        <v>7</v>
      </c>
      <c r="E84" s="4" t="s">
        <v>246</v>
      </c>
      <c r="F84" s="6" t="s">
        <v>273</v>
      </c>
      <c r="G84" s="4" t="s">
        <v>247</v>
      </c>
      <c r="H84" s="4" t="s">
        <v>248</v>
      </c>
      <c r="I84" s="4" t="s">
        <v>6</v>
      </c>
      <c r="J84" s="4" t="str">
        <f t="shared" si="4"/>
        <v>CT302RSM</v>
      </c>
      <c r="K84" s="5">
        <v>75</v>
      </c>
      <c r="L84" s="16">
        <v>234</v>
      </c>
      <c r="M84" s="15">
        <v>32.799999999999997</v>
      </c>
      <c r="N84" s="14">
        <f t="shared" si="5"/>
        <v>7675.1999999999989</v>
      </c>
      <c r="O84" s="7"/>
      <c r="P84" s="7"/>
      <c r="Q84" s="7"/>
      <c r="R84" s="7">
        <v>2</v>
      </c>
      <c r="S84" s="7">
        <v>33</v>
      </c>
      <c r="T84" s="7">
        <v>30</v>
      </c>
      <c r="U84" s="7">
        <v>31</v>
      </c>
      <c r="V84" s="7">
        <v>42</v>
      </c>
      <c r="W84" s="7">
        <v>31</v>
      </c>
      <c r="X84" s="7">
        <v>36</v>
      </c>
      <c r="Y84" s="7">
        <v>29</v>
      </c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</row>
    <row r="85" spans="1:37" s="8" customFormat="1" ht="50.65" customHeight="1" x14ac:dyDescent="0.25">
      <c r="A85" s="4" t="s">
        <v>188</v>
      </c>
      <c r="B85" s="4"/>
      <c r="C85" s="4" t="s">
        <v>23</v>
      </c>
      <c r="D85" s="4" t="s">
        <v>20</v>
      </c>
      <c r="E85" s="4" t="s">
        <v>3</v>
      </c>
      <c r="F85" s="6" t="s">
        <v>273</v>
      </c>
      <c r="G85" s="4" t="s">
        <v>4</v>
      </c>
      <c r="H85" s="4" t="s">
        <v>16</v>
      </c>
      <c r="I85" s="4" t="s">
        <v>6</v>
      </c>
      <c r="J85" s="4" t="str">
        <f t="shared" si="4"/>
        <v>WS327SFAD</v>
      </c>
      <c r="K85" s="5">
        <v>110</v>
      </c>
      <c r="L85" s="16">
        <v>222</v>
      </c>
      <c r="M85" s="15">
        <v>50.8</v>
      </c>
      <c r="N85" s="14">
        <f t="shared" si="5"/>
        <v>11277.599999999999</v>
      </c>
      <c r="O85" s="7"/>
      <c r="P85" s="7"/>
      <c r="Q85" s="7"/>
      <c r="R85" s="7"/>
      <c r="S85" s="7"/>
      <c r="T85" s="7"/>
      <c r="U85" s="7"/>
      <c r="V85" s="7"/>
      <c r="W85" s="7"/>
      <c r="X85" s="7"/>
      <c r="Y85" s="7">
        <v>6</v>
      </c>
      <c r="Z85" s="7">
        <v>1</v>
      </c>
      <c r="AA85" s="7">
        <v>39</v>
      </c>
      <c r="AB85" s="7">
        <v>17</v>
      </c>
      <c r="AC85" s="7">
        <v>3</v>
      </c>
      <c r="AD85" s="7">
        <v>27</v>
      </c>
      <c r="AE85" s="7">
        <v>56</v>
      </c>
      <c r="AF85" s="7"/>
      <c r="AG85" s="7">
        <v>34</v>
      </c>
      <c r="AH85" s="7">
        <v>6</v>
      </c>
      <c r="AI85" s="7">
        <v>13</v>
      </c>
      <c r="AJ85" s="7"/>
      <c r="AK85" s="7">
        <v>20</v>
      </c>
    </row>
    <row r="86" spans="1:37" s="8" customFormat="1" ht="50.65" customHeight="1" x14ac:dyDescent="0.25">
      <c r="A86" s="4" t="s">
        <v>176</v>
      </c>
      <c r="B86" s="4"/>
      <c r="C86" s="4" t="s">
        <v>23</v>
      </c>
      <c r="D86" s="4" t="s">
        <v>126</v>
      </c>
      <c r="E86" s="4" t="s">
        <v>3</v>
      </c>
      <c r="F86" s="6" t="s">
        <v>273</v>
      </c>
      <c r="G86" s="4" t="s">
        <v>15</v>
      </c>
      <c r="H86" s="4" t="s">
        <v>16</v>
      </c>
      <c r="I86" s="4" t="s">
        <v>25</v>
      </c>
      <c r="J86" s="4" t="str">
        <f t="shared" si="4"/>
        <v>U327LVD</v>
      </c>
      <c r="K86" s="5">
        <v>110</v>
      </c>
      <c r="L86" s="16">
        <v>184</v>
      </c>
      <c r="M86" s="15">
        <v>50.8</v>
      </c>
      <c r="N86" s="14">
        <f t="shared" si="5"/>
        <v>9347.1999999999989</v>
      </c>
      <c r="O86" s="7"/>
      <c r="P86" s="7"/>
      <c r="Q86" s="7"/>
      <c r="R86" s="7"/>
      <c r="S86" s="7">
        <v>4</v>
      </c>
      <c r="T86" s="7">
        <v>4</v>
      </c>
      <c r="U86" s="7">
        <v>3</v>
      </c>
      <c r="V86" s="7">
        <v>4</v>
      </c>
      <c r="W86" s="7">
        <v>2</v>
      </c>
      <c r="X86" s="7">
        <v>4</v>
      </c>
      <c r="Y86" s="7">
        <v>4</v>
      </c>
      <c r="Z86" s="7">
        <v>8</v>
      </c>
      <c r="AA86" s="7">
        <v>20</v>
      </c>
      <c r="AB86" s="7">
        <v>21</v>
      </c>
      <c r="AC86" s="7">
        <v>14</v>
      </c>
      <c r="AD86" s="7">
        <v>27</v>
      </c>
      <c r="AE86" s="7">
        <v>23</v>
      </c>
      <c r="AF86" s="7"/>
      <c r="AG86" s="7">
        <v>22</v>
      </c>
      <c r="AH86" s="7">
        <v>5</v>
      </c>
      <c r="AI86" s="7">
        <v>16</v>
      </c>
      <c r="AJ86" s="7"/>
      <c r="AK86" s="7">
        <v>3</v>
      </c>
    </row>
    <row r="87" spans="1:37" s="8" customFormat="1" ht="50.65" customHeight="1" x14ac:dyDescent="0.25">
      <c r="A87" s="4" t="s">
        <v>172</v>
      </c>
      <c r="B87" s="4"/>
      <c r="C87" s="4" t="s">
        <v>23</v>
      </c>
      <c r="D87" s="4" t="s">
        <v>96</v>
      </c>
      <c r="E87" s="4" t="s">
        <v>3</v>
      </c>
      <c r="F87" s="6" t="s">
        <v>273</v>
      </c>
      <c r="G87" s="4" t="s">
        <v>15</v>
      </c>
      <c r="H87" s="4" t="s">
        <v>16</v>
      </c>
      <c r="I87" s="4" t="s">
        <v>25</v>
      </c>
      <c r="J87" s="4" t="str">
        <f t="shared" si="4"/>
        <v>MS327CWBD</v>
      </c>
      <c r="K87" s="5">
        <v>110</v>
      </c>
      <c r="L87" s="16">
        <v>178</v>
      </c>
      <c r="M87" s="15">
        <v>50.8</v>
      </c>
      <c r="N87" s="14">
        <f t="shared" si="5"/>
        <v>9042.4</v>
      </c>
      <c r="O87" s="7"/>
      <c r="P87" s="7"/>
      <c r="Q87" s="7"/>
      <c r="R87" s="7"/>
      <c r="S87" s="7">
        <v>4</v>
      </c>
      <c r="T87" s="7">
        <v>4</v>
      </c>
      <c r="U87" s="7">
        <v>1</v>
      </c>
      <c r="V87" s="7">
        <v>4</v>
      </c>
      <c r="W87" s="7">
        <v>1</v>
      </c>
      <c r="X87" s="7">
        <v>4</v>
      </c>
      <c r="Y87" s="7">
        <v>5</v>
      </c>
      <c r="Z87" s="7">
        <v>9</v>
      </c>
      <c r="AA87" s="7">
        <v>20</v>
      </c>
      <c r="AB87" s="7">
        <v>20</v>
      </c>
      <c r="AC87" s="7">
        <v>14</v>
      </c>
      <c r="AD87" s="7">
        <v>27</v>
      </c>
      <c r="AE87" s="7">
        <v>22</v>
      </c>
      <c r="AF87" s="7"/>
      <c r="AG87" s="7">
        <v>21</v>
      </c>
      <c r="AH87" s="7">
        <v>5</v>
      </c>
      <c r="AI87" s="7">
        <v>14</v>
      </c>
      <c r="AJ87" s="7"/>
      <c r="AK87" s="7">
        <v>3</v>
      </c>
    </row>
    <row r="88" spans="1:37" s="8" customFormat="1" ht="50.65" customHeight="1" x14ac:dyDescent="0.25">
      <c r="A88" s="4" t="s">
        <v>169</v>
      </c>
      <c r="B88" s="4"/>
      <c r="C88" s="4" t="s">
        <v>23</v>
      </c>
      <c r="D88" s="4" t="s">
        <v>17</v>
      </c>
      <c r="E88" s="4" t="s">
        <v>3</v>
      </c>
      <c r="F88" s="6" t="s">
        <v>273</v>
      </c>
      <c r="G88" s="4" t="s">
        <v>4</v>
      </c>
      <c r="H88" s="4" t="s">
        <v>16</v>
      </c>
      <c r="I88" s="4" t="s">
        <v>6</v>
      </c>
      <c r="J88" s="4" t="str">
        <f t="shared" si="4"/>
        <v>U327WPAD</v>
      </c>
      <c r="K88" s="5">
        <v>110</v>
      </c>
      <c r="L88" s="16">
        <v>171</v>
      </c>
      <c r="M88" s="15">
        <v>50.8</v>
      </c>
      <c r="N88" s="14">
        <f t="shared" si="5"/>
        <v>8686.7999999999993</v>
      </c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>
        <v>1</v>
      </c>
      <c r="AA88" s="7">
        <v>8</v>
      </c>
      <c r="AB88" s="7">
        <v>14</v>
      </c>
      <c r="AC88" s="7">
        <v>16</v>
      </c>
      <c r="AD88" s="7">
        <v>30</v>
      </c>
      <c r="AE88" s="7">
        <v>40</v>
      </c>
      <c r="AF88" s="7"/>
      <c r="AG88" s="7">
        <v>19</v>
      </c>
      <c r="AH88" s="7">
        <v>5</v>
      </c>
      <c r="AI88" s="7">
        <v>23</v>
      </c>
      <c r="AJ88" s="7"/>
      <c r="AK88" s="7">
        <v>15</v>
      </c>
    </row>
    <row r="89" spans="1:37" s="8" customFormat="1" ht="50.65" customHeight="1" x14ac:dyDescent="0.25">
      <c r="A89" s="4" t="s">
        <v>154</v>
      </c>
      <c r="B89" s="4"/>
      <c r="C89" s="4" t="s">
        <v>23</v>
      </c>
      <c r="D89" s="4" t="s">
        <v>7</v>
      </c>
      <c r="E89" s="4" t="s">
        <v>10</v>
      </c>
      <c r="F89" s="6" t="s">
        <v>273</v>
      </c>
      <c r="G89" s="4" t="s">
        <v>11</v>
      </c>
      <c r="H89" s="4" t="s">
        <v>16</v>
      </c>
      <c r="I89" s="4" t="s">
        <v>25</v>
      </c>
      <c r="J89" s="4" t="str">
        <f t="shared" si="4"/>
        <v>GW500LB2B</v>
      </c>
      <c r="K89" s="5">
        <v>110</v>
      </c>
      <c r="L89" s="16">
        <v>149</v>
      </c>
      <c r="M89" s="15">
        <v>47.2</v>
      </c>
      <c r="N89" s="14">
        <f t="shared" si="5"/>
        <v>7032.8</v>
      </c>
      <c r="O89" s="7"/>
      <c r="P89" s="7"/>
      <c r="Q89" s="7"/>
      <c r="R89" s="7"/>
      <c r="S89" s="7"/>
      <c r="T89" s="7"/>
      <c r="U89" s="7"/>
      <c r="V89" s="7">
        <v>10</v>
      </c>
      <c r="W89" s="7"/>
      <c r="X89" s="7">
        <v>25</v>
      </c>
      <c r="Y89" s="7">
        <v>16</v>
      </c>
      <c r="Z89" s="7">
        <v>35</v>
      </c>
      <c r="AA89" s="7">
        <v>28</v>
      </c>
      <c r="AB89" s="7">
        <v>24</v>
      </c>
      <c r="AC89" s="7">
        <v>4</v>
      </c>
      <c r="AD89" s="7">
        <v>7</v>
      </c>
      <c r="AE89" s="7"/>
      <c r="AF89" s="7"/>
      <c r="AG89" s="7"/>
      <c r="AH89" s="7"/>
      <c r="AI89" s="7"/>
      <c r="AJ89" s="7"/>
      <c r="AK89" s="7"/>
    </row>
    <row r="90" spans="1:37" s="8" customFormat="1" ht="50.65" customHeight="1" x14ac:dyDescent="0.25">
      <c r="A90" s="4" t="s">
        <v>151</v>
      </c>
      <c r="B90" s="4"/>
      <c r="C90" s="4" t="s">
        <v>23</v>
      </c>
      <c r="D90" s="4" t="s">
        <v>132</v>
      </c>
      <c r="E90" s="4" t="s">
        <v>3</v>
      </c>
      <c r="F90" s="6" t="s">
        <v>273</v>
      </c>
      <c r="G90" s="4" t="s">
        <v>4</v>
      </c>
      <c r="H90" s="4" t="s">
        <v>16</v>
      </c>
      <c r="I90" s="4" t="s">
        <v>6</v>
      </c>
      <c r="J90" s="4" t="str">
        <f t="shared" si="4"/>
        <v>GM500MN2D</v>
      </c>
      <c r="K90" s="5">
        <v>110</v>
      </c>
      <c r="L90" s="16">
        <v>147</v>
      </c>
      <c r="M90" s="15">
        <v>50.8</v>
      </c>
      <c r="N90" s="14">
        <f t="shared" si="5"/>
        <v>7467.5999999999995</v>
      </c>
      <c r="O90" s="7"/>
      <c r="P90" s="7"/>
      <c r="Q90" s="7"/>
      <c r="R90" s="7"/>
      <c r="S90" s="7"/>
      <c r="T90" s="7"/>
      <c r="U90" s="7"/>
      <c r="V90" s="7"/>
      <c r="W90" s="7"/>
      <c r="X90" s="7"/>
      <c r="Y90" s="7">
        <v>1</v>
      </c>
      <c r="Z90" s="7">
        <v>1</v>
      </c>
      <c r="AA90" s="7">
        <v>10</v>
      </c>
      <c r="AB90" s="7">
        <v>18</v>
      </c>
      <c r="AC90" s="7">
        <v>16</v>
      </c>
      <c r="AD90" s="7">
        <v>23</v>
      </c>
      <c r="AE90" s="7">
        <v>25</v>
      </c>
      <c r="AF90" s="7"/>
      <c r="AG90" s="7">
        <v>19</v>
      </c>
      <c r="AH90" s="7">
        <v>10</v>
      </c>
      <c r="AI90" s="7">
        <v>13</v>
      </c>
      <c r="AJ90" s="7"/>
      <c r="AK90" s="7">
        <v>11</v>
      </c>
    </row>
    <row r="91" spans="1:37" s="8" customFormat="1" ht="50.65" customHeight="1" x14ac:dyDescent="0.25">
      <c r="A91" s="4" t="s">
        <v>135</v>
      </c>
      <c r="B91" s="4"/>
      <c r="C91" s="4" t="s">
        <v>23</v>
      </c>
      <c r="D91" s="4" t="s">
        <v>138</v>
      </c>
      <c r="E91" s="4" t="s">
        <v>3</v>
      </c>
      <c r="F91" s="6" t="s">
        <v>273</v>
      </c>
      <c r="G91" s="4" t="s">
        <v>15</v>
      </c>
      <c r="H91" s="4" t="s">
        <v>16</v>
      </c>
      <c r="I91" s="4" t="s">
        <v>25</v>
      </c>
      <c r="J91" s="4" t="str">
        <f t="shared" si="4"/>
        <v>U574KBGD</v>
      </c>
      <c r="K91" s="5">
        <v>110</v>
      </c>
      <c r="L91" s="16">
        <v>125</v>
      </c>
      <c r="M91" s="15">
        <v>50.8</v>
      </c>
      <c r="N91" s="14">
        <f t="shared" si="5"/>
        <v>6350</v>
      </c>
      <c r="O91" s="7"/>
      <c r="P91" s="7"/>
      <c r="Q91" s="7"/>
      <c r="R91" s="7"/>
      <c r="S91" s="7">
        <v>2</v>
      </c>
      <c r="T91" s="7">
        <v>2</v>
      </c>
      <c r="U91" s="7"/>
      <c r="V91" s="7">
        <v>2</v>
      </c>
      <c r="W91" s="7"/>
      <c r="X91" s="7">
        <v>5</v>
      </c>
      <c r="Y91" s="7">
        <v>4</v>
      </c>
      <c r="Z91" s="7">
        <v>7</v>
      </c>
      <c r="AA91" s="7">
        <v>14</v>
      </c>
      <c r="AB91" s="7">
        <v>17</v>
      </c>
      <c r="AC91" s="7">
        <v>11</v>
      </c>
      <c r="AD91" s="7">
        <v>20</v>
      </c>
      <c r="AE91" s="7">
        <v>15</v>
      </c>
      <c r="AF91" s="7"/>
      <c r="AG91" s="7">
        <v>14</v>
      </c>
      <c r="AH91" s="7">
        <v>1</v>
      </c>
      <c r="AI91" s="7">
        <v>7</v>
      </c>
      <c r="AJ91" s="7"/>
      <c r="AK91" s="7">
        <v>4</v>
      </c>
    </row>
    <row r="92" spans="1:37" s="8" customFormat="1" ht="50.65" customHeight="1" x14ac:dyDescent="0.25">
      <c r="A92" s="4" t="s">
        <v>134</v>
      </c>
      <c r="B92" s="4"/>
      <c r="C92" s="5" t="s">
        <v>23</v>
      </c>
      <c r="D92" s="5" t="s">
        <v>22</v>
      </c>
      <c r="E92" s="6" t="s">
        <v>3</v>
      </c>
      <c r="F92" s="6" t="s">
        <v>273</v>
      </c>
      <c r="G92" s="5" t="s">
        <v>15</v>
      </c>
      <c r="H92" s="5" t="s">
        <v>16</v>
      </c>
      <c r="I92" s="5" t="s">
        <v>6</v>
      </c>
      <c r="J92" s="4" t="str">
        <f t="shared" si="4"/>
        <v>U574KBRD</v>
      </c>
      <c r="K92" s="5">
        <v>110</v>
      </c>
      <c r="L92" s="16">
        <v>123</v>
      </c>
      <c r="M92" s="15">
        <v>50.8</v>
      </c>
      <c r="N92" s="14">
        <f t="shared" si="5"/>
        <v>6248.4</v>
      </c>
      <c r="O92" s="7"/>
      <c r="P92" s="7"/>
      <c r="Q92" s="7"/>
      <c r="R92" s="7"/>
      <c r="S92" s="7">
        <v>14</v>
      </c>
      <c r="T92" s="7">
        <v>26</v>
      </c>
      <c r="U92" s="7"/>
      <c r="V92" s="7"/>
      <c r="W92" s="7"/>
      <c r="X92" s="7"/>
      <c r="Y92" s="7"/>
      <c r="Z92" s="7"/>
      <c r="AA92" s="7"/>
      <c r="AB92" s="7">
        <v>2</v>
      </c>
      <c r="AC92" s="7">
        <v>14</v>
      </c>
      <c r="AD92" s="7"/>
      <c r="AE92" s="7">
        <v>31</v>
      </c>
      <c r="AF92" s="7">
        <v>11</v>
      </c>
      <c r="AG92" s="7">
        <v>13</v>
      </c>
      <c r="AH92" s="7">
        <v>3</v>
      </c>
      <c r="AI92" s="7">
        <v>9</v>
      </c>
      <c r="AJ92" s="7"/>
      <c r="AK92" s="7"/>
    </row>
    <row r="93" spans="1:37" s="8" customFormat="1" ht="50.65" customHeight="1" x14ac:dyDescent="0.25">
      <c r="A93" s="4" t="s">
        <v>130</v>
      </c>
      <c r="B93" s="4"/>
      <c r="C93" s="4" t="s">
        <v>23</v>
      </c>
      <c r="D93" s="4" t="s">
        <v>8</v>
      </c>
      <c r="E93" s="4" t="s">
        <v>10</v>
      </c>
      <c r="F93" s="6" t="s">
        <v>273</v>
      </c>
      <c r="G93" s="4" t="s">
        <v>11</v>
      </c>
      <c r="H93" s="4" t="s">
        <v>16</v>
      </c>
      <c r="I93" s="4" t="s">
        <v>25</v>
      </c>
      <c r="J93" s="4" t="str">
        <f t="shared" si="4"/>
        <v>ML574EVEB</v>
      </c>
      <c r="K93" s="5">
        <v>110</v>
      </c>
      <c r="L93" s="16">
        <v>113</v>
      </c>
      <c r="M93" s="15">
        <v>47.2</v>
      </c>
      <c r="N93" s="14">
        <f t="shared" si="5"/>
        <v>5333.6</v>
      </c>
      <c r="O93" s="7"/>
      <c r="P93" s="7"/>
      <c r="Q93" s="7"/>
      <c r="R93" s="7"/>
      <c r="S93" s="7"/>
      <c r="T93" s="7"/>
      <c r="U93" s="7"/>
      <c r="V93" s="7">
        <v>5</v>
      </c>
      <c r="W93" s="7"/>
      <c r="X93" s="7">
        <v>5</v>
      </c>
      <c r="Y93" s="7">
        <v>15</v>
      </c>
      <c r="Z93" s="7">
        <v>29</v>
      </c>
      <c r="AA93" s="7">
        <v>33</v>
      </c>
      <c r="AB93" s="7">
        <v>11</v>
      </c>
      <c r="AC93" s="7">
        <v>3</v>
      </c>
      <c r="AD93" s="7">
        <v>12</v>
      </c>
      <c r="AE93" s="7"/>
      <c r="AF93" s="7"/>
      <c r="AG93" s="7"/>
      <c r="AH93" s="7"/>
      <c r="AI93" s="7"/>
      <c r="AJ93" s="7"/>
      <c r="AK93" s="7"/>
    </row>
    <row r="94" spans="1:37" s="8" customFormat="1" ht="50.65" customHeight="1" x14ac:dyDescent="0.25">
      <c r="A94" s="4" t="s">
        <v>118</v>
      </c>
      <c r="B94" s="4"/>
      <c r="C94" s="4" t="s">
        <v>23</v>
      </c>
      <c r="D94" s="4" t="s">
        <v>7</v>
      </c>
      <c r="E94" s="4" t="s">
        <v>3</v>
      </c>
      <c r="F94" s="6" t="s">
        <v>273</v>
      </c>
      <c r="G94" s="4" t="s">
        <v>4</v>
      </c>
      <c r="H94" s="4" t="s">
        <v>16</v>
      </c>
      <c r="I94" s="4" t="s">
        <v>6</v>
      </c>
      <c r="J94" s="4" t="str">
        <f t="shared" si="4"/>
        <v>WL574ZSOD</v>
      </c>
      <c r="K94" s="5">
        <v>110</v>
      </c>
      <c r="L94" s="16">
        <v>102</v>
      </c>
      <c r="M94" s="15">
        <v>50.8</v>
      </c>
      <c r="N94" s="14">
        <f t="shared" si="5"/>
        <v>5181.5999999999995</v>
      </c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>
        <v>1</v>
      </c>
      <c r="AA94" s="7">
        <v>5</v>
      </c>
      <c r="AB94" s="7">
        <v>12</v>
      </c>
      <c r="AC94" s="7">
        <v>9</v>
      </c>
      <c r="AD94" s="7">
        <v>20</v>
      </c>
      <c r="AE94" s="7">
        <v>19</v>
      </c>
      <c r="AF94" s="7"/>
      <c r="AG94" s="7">
        <v>12</v>
      </c>
      <c r="AH94" s="7">
        <v>4</v>
      </c>
      <c r="AI94" s="7">
        <v>13</v>
      </c>
      <c r="AJ94" s="7"/>
      <c r="AK94" s="7">
        <v>7</v>
      </c>
    </row>
    <row r="95" spans="1:37" s="8" customFormat="1" ht="50.65" customHeight="1" x14ac:dyDescent="0.25">
      <c r="A95" s="5" t="s">
        <v>103</v>
      </c>
      <c r="B95" s="4"/>
      <c r="C95" s="5" t="s">
        <v>23</v>
      </c>
      <c r="D95" s="5" t="s">
        <v>24</v>
      </c>
      <c r="E95" s="6" t="s">
        <v>3</v>
      </c>
      <c r="F95" s="6" t="s">
        <v>273</v>
      </c>
      <c r="G95" s="5" t="s">
        <v>15</v>
      </c>
      <c r="H95" s="5" t="s">
        <v>16</v>
      </c>
      <c r="I95" s="5" t="s">
        <v>6</v>
      </c>
      <c r="J95" s="4" t="str">
        <f t="shared" si="4"/>
        <v>W860O13D</v>
      </c>
      <c r="K95" s="5">
        <v>110</v>
      </c>
      <c r="L95" s="16">
        <v>80</v>
      </c>
      <c r="M95" s="15">
        <v>50.8</v>
      </c>
      <c r="N95" s="14">
        <f t="shared" si="5"/>
        <v>4064</v>
      </c>
      <c r="O95" s="7"/>
      <c r="P95" s="7"/>
      <c r="Q95" s="7"/>
      <c r="R95" s="7"/>
      <c r="S95" s="7"/>
      <c r="T95" s="7">
        <v>2</v>
      </c>
      <c r="U95" s="7"/>
      <c r="V95" s="7">
        <v>2</v>
      </c>
      <c r="W95" s="7">
        <v>16</v>
      </c>
      <c r="X95" s="7">
        <v>4</v>
      </c>
      <c r="Y95" s="7">
        <v>37</v>
      </c>
      <c r="Z95" s="7">
        <v>3</v>
      </c>
      <c r="AA95" s="7">
        <v>3</v>
      </c>
      <c r="AB95" s="7">
        <v>3</v>
      </c>
      <c r="AC95" s="7"/>
      <c r="AD95" s="7"/>
      <c r="AE95" s="7"/>
      <c r="AF95" s="7"/>
      <c r="AG95" s="7"/>
      <c r="AH95" s="7"/>
      <c r="AI95" s="7">
        <v>10</v>
      </c>
      <c r="AJ95" s="7"/>
      <c r="AK95" s="7"/>
    </row>
    <row r="96" spans="1:37" s="8" customFormat="1" ht="50.65" customHeight="1" x14ac:dyDescent="0.25">
      <c r="A96" s="5" t="s">
        <v>102</v>
      </c>
      <c r="B96" s="4"/>
      <c r="C96" s="4" t="s">
        <v>23</v>
      </c>
      <c r="D96" s="4" t="s">
        <v>141</v>
      </c>
      <c r="E96" s="4" t="s">
        <v>3</v>
      </c>
      <c r="F96" s="6" t="s">
        <v>273</v>
      </c>
      <c r="G96" s="4" t="s">
        <v>15</v>
      </c>
      <c r="H96" s="4" t="s">
        <v>16</v>
      </c>
      <c r="I96" s="4" t="s">
        <v>25</v>
      </c>
      <c r="J96" s="4" t="str">
        <f t="shared" si="4"/>
        <v>W860R13D</v>
      </c>
      <c r="K96" s="5">
        <v>110</v>
      </c>
      <c r="L96" s="16">
        <v>79</v>
      </c>
      <c r="M96" s="15">
        <v>50.8</v>
      </c>
      <c r="N96" s="14">
        <f t="shared" si="5"/>
        <v>4013.2</v>
      </c>
      <c r="O96" s="7"/>
      <c r="P96" s="7"/>
      <c r="Q96" s="7"/>
      <c r="R96" s="7"/>
      <c r="S96" s="7"/>
      <c r="T96" s="7">
        <v>4</v>
      </c>
      <c r="U96" s="7">
        <v>7</v>
      </c>
      <c r="V96" s="7">
        <v>9</v>
      </c>
      <c r="W96" s="7">
        <v>11</v>
      </c>
      <c r="X96" s="7">
        <v>14</v>
      </c>
      <c r="Y96" s="7">
        <v>13</v>
      </c>
      <c r="Z96" s="7">
        <v>8</v>
      </c>
      <c r="AA96" s="7">
        <v>5</v>
      </c>
      <c r="AB96" s="7">
        <v>3</v>
      </c>
      <c r="AC96" s="7"/>
      <c r="AD96" s="7"/>
      <c r="AE96" s="7">
        <v>1</v>
      </c>
      <c r="AF96" s="7"/>
      <c r="AG96" s="7">
        <v>2</v>
      </c>
      <c r="AH96" s="7"/>
      <c r="AI96" s="7">
        <v>2</v>
      </c>
      <c r="AJ96" s="7"/>
      <c r="AK96" s="7"/>
    </row>
    <row r="97" spans="1:37" s="8" customFormat="1" ht="50.65" customHeight="1" x14ac:dyDescent="0.25">
      <c r="A97" s="5" t="s">
        <v>91</v>
      </c>
      <c r="B97" s="4"/>
      <c r="C97" s="5" t="s">
        <v>23</v>
      </c>
      <c r="D97" s="5" t="s">
        <v>24</v>
      </c>
      <c r="E97" s="6" t="s">
        <v>3</v>
      </c>
      <c r="F97" s="6" t="s">
        <v>273</v>
      </c>
      <c r="G97" s="5" t="s">
        <v>15</v>
      </c>
      <c r="H97" s="5" t="s">
        <v>16</v>
      </c>
      <c r="I97" s="5" t="s">
        <v>6</v>
      </c>
      <c r="J97" s="4" t="str">
        <f t="shared" si="4"/>
        <v>M413LB2D</v>
      </c>
      <c r="K97" s="5">
        <v>110</v>
      </c>
      <c r="L97" s="16">
        <v>66</v>
      </c>
      <c r="M97" s="15">
        <v>50.8</v>
      </c>
      <c r="N97" s="14">
        <f t="shared" si="5"/>
        <v>3352.7999999999997</v>
      </c>
      <c r="O97" s="7"/>
      <c r="P97" s="7"/>
      <c r="Q97" s="7"/>
      <c r="R97" s="7"/>
      <c r="S97" s="7"/>
      <c r="T97" s="7"/>
      <c r="U97" s="7"/>
      <c r="V97" s="7"/>
      <c r="W97" s="7"/>
      <c r="X97" s="7"/>
      <c r="Y97" s="7">
        <v>3</v>
      </c>
      <c r="Z97" s="7"/>
      <c r="AA97" s="7"/>
      <c r="AB97" s="7"/>
      <c r="AC97" s="7"/>
      <c r="AD97" s="7"/>
      <c r="AE97" s="7">
        <v>50</v>
      </c>
      <c r="AF97" s="7"/>
      <c r="AG97" s="7"/>
      <c r="AH97" s="7">
        <v>13</v>
      </c>
      <c r="AI97" s="7"/>
      <c r="AJ97" s="7"/>
      <c r="AK97" s="7"/>
    </row>
    <row r="98" spans="1:37" s="8" customFormat="1" ht="50.65" customHeight="1" x14ac:dyDescent="0.25">
      <c r="A98" s="5" t="s">
        <v>83</v>
      </c>
      <c r="B98" s="4"/>
      <c r="C98" s="4" t="s">
        <v>23</v>
      </c>
      <c r="D98" s="4" t="s">
        <v>7</v>
      </c>
      <c r="E98" s="4" t="s">
        <v>3</v>
      </c>
      <c r="F98" s="6" t="s">
        <v>273</v>
      </c>
      <c r="G98" s="4" t="s">
        <v>4</v>
      </c>
      <c r="H98" s="4" t="s">
        <v>16</v>
      </c>
      <c r="I98" s="4" t="s">
        <v>6</v>
      </c>
      <c r="J98" s="4" t="str">
        <f t="shared" ref="J98:J129" si="6">A98&amp;E98</f>
        <v>W680PN7D</v>
      </c>
      <c r="K98" s="5">
        <v>110</v>
      </c>
      <c r="L98" s="16">
        <v>61</v>
      </c>
      <c r="M98" s="15">
        <v>50.8</v>
      </c>
      <c r="N98" s="14">
        <f t="shared" ref="N98:N129" si="7">SUM(M98*L98)</f>
        <v>3098.7999999999997</v>
      </c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>
        <v>3</v>
      </c>
      <c r="AA98" s="7">
        <v>6</v>
      </c>
      <c r="AB98" s="7">
        <v>6</v>
      </c>
      <c r="AC98" s="7">
        <v>3</v>
      </c>
      <c r="AD98" s="7">
        <v>10</v>
      </c>
      <c r="AE98" s="7">
        <v>10</v>
      </c>
      <c r="AF98" s="7"/>
      <c r="AG98" s="7">
        <v>11</v>
      </c>
      <c r="AH98" s="7">
        <v>2</v>
      </c>
      <c r="AI98" s="7"/>
      <c r="AJ98" s="7"/>
      <c r="AK98" s="7">
        <v>10</v>
      </c>
    </row>
    <row r="99" spans="1:37" s="8" customFormat="1" ht="50.65" customHeight="1" x14ac:dyDescent="0.25">
      <c r="A99" s="5" t="s">
        <v>76</v>
      </c>
      <c r="B99" s="4"/>
      <c r="C99" s="5" t="s">
        <v>23</v>
      </c>
      <c r="D99" s="5" t="s">
        <v>24</v>
      </c>
      <c r="E99" s="6" t="s">
        <v>3</v>
      </c>
      <c r="F99" s="6" t="s">
        <v>273</v>
      </c>
      <c r="G99" s="5" t="s">
        <v>15</v>
      </c>
      <c r="H99" s="5" t="s">
        <v>16</v>
      </c>
      <c r="I99" s="5" t="s">
        <v>6</v>
      </c>
      <c r="J99" s="4" t="str">
        <f t="shared" si="6"/>
        <v>W880C13D</v>
      </c>
      <c r="K99" s="5">
        <v>110</v>
      </c>
      <c r="L99" s="16">
        <v>55</v>
      </c>
      <c r="M99" s="15">
        <v>50.8</v>
      </c>
      <c r="N99" s="14">
        <f t="shared" si="7"/>
        <v>2794</v>
      </c>
      <c r="O99" s="7"/>
      <c r="P99" s="7"/>
      <c r="Q99" s="7"/>
      <c r="R99" s="7"/>
      <c r="S99" s="7">
        <v>8</v>
      </c>
      <c r="T99" s="7">
        <v>7</v>
      </c>
      <c r="U99" s="7">
        <v>27</v>
      </c>
      <c r="V99" s="7"/>
      <c r="W99" s="7">
        <v>6</v>
      </c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>
        <v>7</v>
      </c>
      <c r="AI99" s="7"/>
      <c r="AJ99" s="7"/>
      <c r="AK99" s="7"/>
    </row>
    <row r="100" spans="1:37" s="8" customFormat="1" ht="50.65" customHeight="1" x14ac:dyDescent="0.25">
      <c r="A100" s="5" t="s">
        <v>69</v>
      </c>
      <c r="B100" s="4"/>
      <c r="C100" s="4" t="s">
        <v>23</v>
      </c>
      <c r="D100" s="4" t="s">
        <v>21</v>
      </c>
      <c r="E100" s="4" t="s">
        <v>3</v>
      </c>
      <c r="F100" s="6" t="s">
        <v>273</v>
      </c>
      <c r="G100" s="4" t="s">
        <v>4</v>
      </c>
      <c r="H100" s="4" t="s">
        <v>16</v>
      </c>
      <c r="I100" s="4" t="s">
        <v>6</v>
      </c>
      <c r="J100" s="4" t="str">
        <f t="shared" si="6"/>
        <v>M880T13D</v>
      </c>
      <c r="K100" s="5">
        <v>110</v>
      </c>
      <c r="L100" s="16">
        <v>53</v>
      </c>
      <c r="M100" s="15">
        <v>50.8</v>
      </c>
      <c r="N100" s="14">
        <f t="shared" si="7"/>
        <v>2692.3999999999996</v>
      </c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>
        <v>7</v>
      </c>
      <c r="AB100" s="7">
        <v>18</v>
      </c>
      <c r="AC100" s="7">
        <v>11</v>
      </c>
      <c r="AD100" s="7">
        <v>2</v>
      </c>
      <c r="AE100" s="7">
        <v>6</v>
      </c>
      <c r="AF100" s="7"/>
      <c r="AG100" s="7">
        <v>6</v>
      </c>
      <c r="AH100" s="7">
        <v>3</v>
      </c>
      <c r="AI100" s="7"/>
      <c r="AJ100" s="7"/>
      <c r="AK100" s="7"/>
    </row>
    <row r="101" spans="1:37" s="8" customFormat="1" ht="50.65" customHeight="1" x14ac:dyDescent="0.25">
      <c r="A101" s="4" t="s">
        <v>199</v>
      </c>
      <c r="B101" s="4"/>
      <c r="C101" s="5" t="s">
        <v>43</v>
      </c>
      <c r="D101" s="5" t="s">
        <v>7</v>
      </c>
      <c r="E101" s="6" t="s">
        <v>3</v>
      </c>
      <c r="F101" s="6" t="s">
        <v>273</v>
      </c>
      <c r="G101" s="5" t="s">
        <v>4</v>
      </c>
      <c r="H101" s="5" t="s">
        <v>5</v>
      </c>
      <c r="I101" s="5" t="s">
        <v>25</v>
      </c>
      <c r="J101" s="4" t="str">
        <f t="shared" si="6"/>
        <v>MS237TGD</v>
      </c>
      <c r="K101" s="5">
        <v>80</v>
      </c>
      <c r="L101" s="16">
        <v>249</v>
      </c>
      <c r="M101" s="15">
        <v>41.4</v>
      </c>
      <c r="N101" s="14">
        <f t="shared" si="7"/>
        <v>10308.6</v>
      </c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>
        <v>1</v>
      </c>
      <c r="Z101" s="7">
        <v>19</v>
      </c>
      <c r="AA101" s="7">
        <v>9</v>
      </c>
      <c r="AB101" s="7">
        <v>45</v>
      </c>
      <c r="AC101" s="7">
        <v>9</v>
      </c>
      <c r="AD101" s="7">
        <v>50</v>
      </c>
      <c r="AE101" s="7">
        <v>46</v>
      </c>
      <c r="AF101" s="7">
        <v>24</v>
      </c>
      <c r="AG101" s="7">
        <v>14</v>
      </c>
      <c r="AH101" s="7">
        <v>17</v>
      </c>
      <c r="AI101" s="7">
        <v>7</v>
      </c>
      <c r="AJ101" s="7"/>
      <c r="AK101" s="7">
        <v>8</v>
      </c>
    </row>
    <row r="102" spans="1:37" s="8" customFormat="1" ht="50.65" customHeight="1" x14ac:dyDescent="0.25">
      <c r="A102" s="4" t="s">
        <v>178</v>
      </c>
      <c r="B102" s="4"/>
      <c r="C102" s="5" t="s">
        <v>43</v>
      </c>
      <c r="D102" s="5" t="s">
        <v>7</v>
      </c>
      <c r="E102" s="6" t="s">
        <v>3</v>
      </c>
      <c r="F102" s="6" t="s">
        <v>273</v>
      </c>
      <c r="G102" s="5" t="s">
        <v>4</v>
      </c>
      <c r="H102" s="5" t="s">
        <v>5</v>
      </c>
      <c r="I102" s="5" t="s">
        <v>25</v>
      </c>
      <c r="J102" s="4" t="str">
        <f t="shared" si="6"/>
        <v>U327LGD</v>
      </c>
      <c r="K102" s="5">
        <v>80</v>
      </c>
      <c r="L102" s="16">
        <v>197</v>
      </c>
      <c r="M102" s="15">
        <v>41.4</v>
      </c>
      <c r="N102" s="14">
        <f t="shared" si="7"/>
        <v>8155.7999999999993</v>
      </c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>
        <v>5</v>
      </c>
      <c r="Z102" s="7">
        <v>11</v>
      </c>
      <c r="AA102" s="7">
        <v>9</v>
      </c>
      <c r="AB102" s="7">
        <v>33</v>
      </c>
      <c r="AC102" s="7">
        <v>6</v>
      </c>
      <c r="AD102" s="7">
        <v>35</v>
      </c>
      <c r="AE102" s="7">
        <v>26</v>
      </c>
      <c r="AF102" s="7">
        <v>15</v>
      </c>
      <c r="AG102" s="7">
        <v>18</v>
      </c>
      <c r="AH102" s="7">
        <v>7</v>
      </c>
      <c r="AI102" s="7">
        <v>17</v>
      </c>
      <c r="AJ102" s="7"/>
      <c r="AK102" s="7">
        <v>15</v>
      </c>
    </row>
    <row r="103" spans="1:37" s="8" customFormat="1" ht="50.65" customHeight="1" x14ac:dyDescent="0.25">
      <c r="A103" s="4" t="s">
        <v>129</v>
      </c>
      <c r="B103" s="4"/>
      <c r="C103" s="5" t="s">
        <v>43</v>
      </c>
      <c r="D103" s="5" t="s">
        <v>7</v>
      </c>
      <c r="E103" s="6" t="s">
        <v>10</v>
      </c>
      <c r="F103" s="6" t="s">
        <v>273</v>
      </c>
      <c r="G103" s="5" t="s">
        <v>11</v>
      </c>
      <c r="H103" s="5" t="s">
        <v>5</v>
      </c>
      <c r="I103" s="5" t="s">
        <v>25</v>
      </c>
      <c r="J103" s="4" t="str">
        <f t="shared" si="6"/>
        <v>ML574EVBB</v>
      </c>
      <c r="K103" s="5">
        <v>80</v>
      </c>
      <c r="L103" s="16">
        <v>113</v>
      </c>
      <c r="M103" s="15">
        <v>41.4</v>
      </c>
      <c r="N103" s="14">
        <f t="shared" si="7"/>
        <v>4678.2</v>
      </c>
      <c r="O103" s="7"/>
      <c r="P103" s="7"/>
      <c r="Q103" s="7"/>
      <c r="R103" s="7"/>
      <c r="S103" s="7"/>
      <c r="T103" s="7"/>
      <c r="U103" s="7">
        <v>1</v>
      </c>
      <c r="V103" s="7">
        <v>7</v>
      </c>
      <c r="W103" s="7">
        <v>1</v>
      </c>
      <c r="X103" s="7">
        <v>20</v>
      </c>
      <c r="Y103" s="7">
        <v>6</v>
      </c>
      <c r="Z103" s="7">
        <v>28</v>
      </c>
      <c r="AA103" s="7">
        <v>8</v>
      </c>
      <c r="AB103" s="7">
        <v>23</v>
      </c>
      <c r="AC103" s="7">
        <v>1</v>
      </c>
      <c r="AD103" s="7">
        <v>18</v>
      </c>
      <c r="AE103" s="7"/>
      <c r="AF103" s="7"/>
      <c r="AG103" s="7"/>
      <c r="AH103" s="7"/>
      <c r="AI103" s="7"/>
      <c r="AJ103" s="7"/>
      <c r="AK103" s="7"/>
    </row>
    <row r="104" spans="1:37" s="8" customFormat="1" ht="50.65" customHeight="1" x14ac:dyDescent="0.25">
      <c r="A104" s="4" t="s">
        <v>127</v>
      </c>
      <c r="B104" s="4"/>
      <c r="C104" s="5" t="s">
        <v>43</v>
      </c>
      <c r="D104" s="5" t="s">
        <v>8</v>
      </c>
      <c r="E104" s="6" t="s">
        <v>10</v>
      </c>
      <c r="F104" s="6" t="s">
        <v>273</v>
      </c>
      <c r="G104" s="5" t="s">
        <v>11</v>
      </c>
      <c r="H104" s="5" t="s">
        <v>5</v>
      </c>
      <c r="I104" s="5" t="s">
        <v>25</v>
      </c>
      <c r="J104" s="4" t="str">
        <f t="shared" si="6"/>
        <v>ML574DWSB</v>
      </c>
      <c r="K104" s="5">
        <v>80</v>
      </c>
      <c r="L104" s="16">
        <v>107</v>
      </c>
      <c r="M104" s="15">
        <v>41.4</v>
      </c>
      <c r="N104" s="14">
        <f t="shared" si="7"/>
        <v>4429.8</v>
      </c>
      <c r="O104" s="7"/>
      <c r="P104" s="7"/>
      <c r="Q104" s="7"/>
      <c r="R104" s="7"/>
      <c r="S104" s="7"/>
      <c r="T104" s="7"/>
      <c r="U104" s="7">
        <v>2</v>
      </c>
      <c r="V104" s="7">
        <v>2</v>
      </c>
      <c r="W104" s="7">
        <v>8</v>
      </c>
      <c r="X104" s="7">
        <v>6</v>
      </c>
      <c r="Y104" s="7">
        <v>36</v>
      </c>
      <c r="Z104" s="7">
        <v>6</v>
      </c>
      <c r="AA104" s="7">
        <v>32</v>
      </c>
      <c r="AB104" s="7">
        <v>2</v>
      </c>
      <c r="AC104" s="7"/>
      <c r="AD104" s="7">
        <v>11</v>
      </c>
      <c r="AE104" s="7">
        <v>2</v>
      </c>
      <c r="AF104" s="7"/>
      <c r="AG104" s="7"/>
      <c r="AH104" s="7"/>
      <c r="AI104" s="7"/>
      <c r="AJ104" s="7"/>
      <c r="AK104" s="7"/>
    </row>
    <row r="105" spans="1:37" s="8" customFormat="1" ht="50.65" customHeight="1" x14ac:dyDescent="0.25">
      <c r="A105" s="4" t="s">
        <v>205</v>
      </c>
      <c r="B105" s="4"/>
      <c r="C105" s="5" t="s">
        <v>86</v>
      </c>
      <c r="D105" s="5" t="s">
        <v>35</v>
      </c>
      <c r="E105" s="6" t="s">
        <v>3</v>
      </c>
      <c r="F105" s="6" t="s">
        <v>273</v>
      </c>
      <c r="G105" s="5" t="s">
        <v>4</v>
      </c>
      <c r="H105" s="5" t="s">
        <v>5</v>
      </c>
      <c r="I105" s="5" t="s">
        <v>25</v>
      </c>
      <c r="J105" s="4" t="str">
        <f t="shared" si="6"/>
        <v>WS237SWD</v>
      </c>
      <c r="K105" s="5">
        <v>115</v>
      </c>
      <c r="L105" s="16">
        <v>272</v>
      </c>
      <c r="M105" s="15">
        <v>49.2</v>
      </c>
      <c r="N105" s="14">
        <f t="shared" si="7"/>
        <v>13382.400000000001</v>
      </c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>
        <v>20</v>
      </c>
      <c r="AA105" s="7">
        <v>7</v>
      </c>
      <c r="AB105" s="7">
        <v>50</v>
      </c>
      <c r="AC105" s="7">
        <v>17</v>
      </c>
      <c r="AD105" s="7">
        <v>82</v>
      </c>
      <c r="AE105" s="7">
        <v>16</v>
      </c>
      <c r="AF105" s="7">
        <v>59</v>
      </c>
      <c r="AG105" s="7">
        <v>11</v>
      </c>
      <c r="AH105" s="7">
        <v>10</v>
      </c>
      <c r="AI105" s="7"/>
      <c r="AJ105" s="7"/>
      <c r="AK105" s="7"/>
    </row>
    <row r="106" spans="1:37" s="8" customFormat="1" ht="50.65" customHeight="1" x14ac:dyDescent="0.25">
      <c r="A106" s="4" t="s">
        <v>160</v>
      </c>
      <c r="B106" s="4"/>
      <c r="C106" s="5" t="s">
        <v>29</v>
      </c>
      <c r="D106" s="5" t="s">
        <v>28</v>
      </c>
      <c r="E106" s="6" t="s">
        <v>3</v>
      </c>
      <c r="F106" s="6" t="s">
        <v>273</v>
      </c>
      <c r="G106" s="5" t="s">
        <v>4</v>
      </c>
      <c r="H106" s="5" t="s">
        <v>16</v>
      </c>
      <c r="I106" s="5" t="s">
        <v>25</v>
      </c>
      <c r="J106" s="4" t="str">
        <f t="shared" si="6"/>
        <v>ML373OG2D</v>
      </c>
      <c r="K106" s="5">
        <v>85</v>
      </c>
      <c r="L106" s="16">
        <v>160</v>
      </c>
      <c r="M106" s="15">
        <v>43.9</v>
      </c>
      <c r="N106" s="14">
        <f t="shared" si="7"/>
        <v>7024</v>
      </c>
      <c r="O106" s="7"/>
      <c r="P106" s="7"/>
      <c r="Q106" s="7"/>
      <c r="R106" s="7"/>
      <c r="S106" s="7">
        <v>6</v>
      </c>
      <c r="T106" s="7">
        <v>6</v>
      </c>
      <c r="U106" s="7"/>
      <c r="V106" s="7">
        <v>6</v>
      </c>
      <c r="W106" s="7"/>
      <c r="X106" s="7">
        <v>6</v>
      </c>
      <c r="Y106" s="7">
        <v>4</v>
      </c>
      <c r="Z106" s="7">
        <v>2</v>
      </c>
      <c r="AA106" s="7">
        <v>11</v>
      </c>
      <c r="AB106" s="7">
        <v>12</v>
      </c>
      <c r="AC106" s="7">
        <v>10</v>
      </c>
      <c r="AD106" s="7">
        <v>23</v>
      </c>
      <c r="AE106" s="7">
        <v>20</v>
      </c>
      <c r="AF106" s="7">
        <v>12</v>
      </c>
      <c r="AG106" s="7">
        <v>17</v>
      </c>
      <c r="AH106" s="7">
        <v>12</v>
      </c>
      <c r="AI106" s="7">
        <v>13</v>
      </c>
      <c r="AJ106" s="7"/>
      <c r="AK106" s="7"/>
    </row>
    <row r="107" spans="1:37" s="8" customFormat="1" ht="50.65" customHeight="1" x14ac:dyDescent="0.25">
      <c r="A107" s="5" t="s">
        <v>97</v>
      </c>
      <c r="B107" s="4"/>
      <c r="C107" s="4" t="s">
        <v>29</v>
      </c>
      <c r="D107" s="4" t="s">
        <v>60</v>
      </c>
      <c r="E107" s="4" t="s">
        <v>3</v>
      </c>
      <c r="F107" s="6" t="s">
        <v>273</v>
      </c>
      <c r="G107" s="4" t="s">
        <v>4</v>
      </c>
      <c r="H107" s="4" t="s">
        <v>16</v>
      </c>
      <c r="I107" s="4" t="s">
        <v>25</v>
      </c>
      <c r="J107" s="4" t="str">
        <f t="shared" si="6"/>
        <v>M860F13D</v>
      </c>
      <c r="K107" s="5">
        <v>85</v>
      </c>
      <c r="L107" s="16">
        <v>69</v>
      </c>
      <c r="M107" s="15">
        <v>43.9</v>
      </c>
      <c r="N107" s="14">
        <f t="shared" si="7"/>
        <v>3029.1</v>
      </c>
      <c r="O107" s="7"/>
      <c r="P107" s="7"/>
      <c r="Q107" s="7"/>
      <c r="R107" s="7"/>
      <c r="S107" s="7">
        <v>1</v>
      </c>
      <c r="T107" s="7"/>
      <c r="U107" s="7"/>
      <c r="V107" s="7">
        <v>1</v>
      </c>
      <c r="W107" s="7">
        <v>1</v>
      </c>
      <c r="X107" s="7">
        <v>1</v>
      </c>
      <c r="Y107" s="7"/>
      <c r="Z107" s="7">
        <v>1</v>
      </c>
      <c r="AA107" s="7">
        <v>3</v>
      </c>
      <c r="AB107" s="7">
        <v>7</v>
      </c>
      <c r="AC107" s="7">
        <v>8</v>
      </c>
      <c r="AD107" s="7">
        <v>10</v>
      </c>
      <c r="AE107" s="7">
        <v>11</v>
      </c>
      <c r="AF107" s="7">
        <v>4</v>
      </c>
      <c r="AG107" s="7">
        <v>8</v>
      </c>
      <c r="AH107" s="7">
        <v>8</v>
      </c>
      <c r="AI107" s="7">
        <v>5</v>
      </c>
      <c r="AJ107" s="7"/>
      <c r="AK107" s="7"/>
    </row>
    <row r="108" spans="1:37" s="8" customFormat="1" ht="50.65" customHeight="1" x14ac:dyDescent="0.25">
      <c r="A108" s="5" t="s">
        <v>77</v>
      </c>
      <c r="B108" s="4"/>
      <c r="C108" s="5" t="s">
        <v>29</v>
      </c>
      <c r="D108" s="5" t="s">
        <v>30</v>
      </c>
      <c r="E108" s="6" t="s">
        <v>10</v>
      </c>
      <c r="F108" s="6" t="s">
        <v>273</v>
      </c>
      <c r="G108" s="5" t="s">
        <v>11</v>
      </c>
      <c r="H108" s="5" t="s">
        <v>16</v>
      </c>
      <c r="I108" s="5" t="s">
        <v>25</v>
      </c>
      <c r="J108" s="4" t="str">
        <f t="shared" si="6"/>
        <v>M680WN7B</v>
      </c>
      <c r="K108" s="5">
        <v>85</v>
      </c>
      <c r="L108" s="16">
        <v>56</v>
      </c>
      <c r="M108" s="15">
        <v>43.9</v>
      </c>
      <c r="N108" s="14">
        <f t="shared" si="7"/>
        <v>2458.4</v>
      </c>
      <c r="O108" s="7"/>
      <c r="P108" s="7"/>
      <c r="Q108" s="7"/>
      <c r="R108" s="7"/>
      <c r="S108" s="7"/>
      <c r="T108" s="7"/>
      <c r="U108" s="7"/>
      <c r="V108" s="7">
        <v>5</v>
      </c>
      <c r="W108" s="7"/>
      <c r="X108" s="7">
        <v>8</v>
      </c>
      <c r="Y108" s="7">
        <v>3</v>
      </c>
      <c r="Z108" s="7">
        <v>10</v>
      </c>
      <c r="AA108" s="7">
        <v>9</v>
      </c>
      <c r="AB108" s="7">
        <v>7</v>
      </c>
      <c r="AC108" s="7">
        <v>3</v>
      </c>
      <c r="AD108" s="7">
        <v>5</v>
      </c>
      <c r="AE108" s="7">
        <v>3</v>
      </c>
      <c r="AF108" s="7"/>
      <c r="AG108" s="7"/>
      <c r="AH108" s="7"/>
      <c r="AI108" s="7">
        <v>3</v>
      </c>
      <c r="AJ108" s="7"/>
      <c r="AK108" s="7"/>
    </row>
    <row r="109" spans="1:37" s="8" customFormat="1" ht="50.65" customHeight="1" x14ac:dyDescent="0.25">
      <c r="A109" s="4" t="s">
        <v>255</v>
      </c>
      <c r="B109" s="4"/>
      <c r="C109" s="4" t="s">
        <v>265</v>
      </c>
      <c r="D109" s="4" t="s">
        <v>261</v>
      </c>
      <c r="E109" s="4" t="s">
        <v>3</v>
      </c>
      <c r="F109" s="6" t="s">
        <v>273</v>
      </c>
      <c r="G109" s="4" t="s">
        <v>15</v>
      </c>
      <c r="H109" s="4" t="s">
        <v>42</v>
      </c>
      <c r="I109" s="4" t="s">
        <v>25</v>
      </c>
      <c r="J109" s="4" t="str">
        <f t="shared" si="6"/>
        <v>GS327CWBD</v>
      </c>
      <c r="K109" s="5">
        <v>25</v>
      </c>
      <c r="L109" s="16">
        <v>393</v>
      </c>
      <c r="M109" s="15">
        <v>14</v>
      </c>
      <c r="N109" s="14">
        <f t="shared" si="7"/>
        <v>5502</v>
      </c>
      <c r="O109" s="7"/>
      <c r="P109" s="7"/>
      <c r="Q109" s="7"/>
      <c r="R109" s="7"/>
      <c r="S109" s="7">
        <v>3</v>
      </c>
      <c r="T109" s="7"/>
      <c r="U109" s="7">
        <v>72</v>
      </c>
      <c r="V109" s="7"/>
      <c r="W109" s="7">
        <v>107</v>
      </c>
      <c r="X109" s="7"/>
      <c r="Y109" s="7">
        <v>88</v>
      </c>
      <c r="Z109" s="7"/>
      <c r="AA109" s="7">
        <v>24</v>
      </c>
      <c r="AB109" s="7"/>
      <c r="AC109" s="7">
        <v>36</v>
      </c>
      <c r="AD109" s="7"/>
      <c r="AE109" s="7">
        <v>36</v>
      </c>
      <c r="AF109" s="7"/>
      <c r="AG109" s="7">
        <v>20</v>
      </c>
      <c r="AH109" s="7"/>
      <c r="AI109" s="7">
        <v>3</v>
      </c>
      <c r="AJ109" s="7"/>
      <c r="AK109" s="7">
        <v>4</v>
      </c>
    </row>
    <row r="110" spans="1:37" s="8" customFormat="1" ht="50.65" customHeight="1" x14ac:dyDescent="0.25">
      <c r="A110" s="4" t="s">
        <v>194</v>
      </c>
      <c r="B110" s="4"/>
      <c r="C110" s="5" t="s">
        <v>45</v>
      </c>
      <c r="D110" s="5" t="s">
        <v>40</v>
      </c>
      <c r="E110" s="6" t="s">
        <v>3</v>
      </c>
      <c r="F110" s="6" t="s">
        <v>273</v>
      </c>
      <c r="G110" s="5" t="s">
        <v>4</v>
      </c>
      <c r="H110" s="5" t="s">
        <v>5</v>
      </c>
      <c r="I110" s="5" t="s">
        <v>6</v>
      </c>
      <c r="J110" s="4" t="str">
        <f t="shared" si="6"/>
        <v>CT302SPD</v>
      </c>
      <c r="K110" s="5">
        <v>60</v>
      </c>
      <c r="L110" s="16">
        <v>235</v>
      </c>
      <c r="M110" s="15">
        <v>35.5</v>
      </c>
      <c r="N110" s="14">
        <f t="shared" si="7"/>
        <v>8342.5</v>
      </c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>
        <v>24</v>
      </c>
      <c r="AA110" s="7">
        <v>4</v>
      </c>
      <c r="AB110" s="7">
        <v>36</v>
      </c>
      <c r="AC110" s="7">
        <v>5</v>
      </c>
      <c r="AD110" s="7">
        <v>36</v>
      </c>
      <c r="AE110" s="7"/>
      <c r="AF110" s="7">
        <v>36</v>
      </c>
      <c r="AG110" s="7">
        <v>1</v>
      </c>
      <c r="AH110" s="7">
        <v>36</v>
      </c>
      <c r="AI110" s="7">
        <v>28</v>
      </c>
      <c r="AJ110" s="7"/>
      <c r="AK110" s="7">
        <v>29</v>
      </c>
    </row>
    <row r="111" spans="1:37" s="8" customFormat="1" ht="50.65" customHeight="1" x14ac:dyDescent="0.25">
      <c r="A111" s="4" t="s">
        <v>182</v>
      </c>
      <c r="B111" s="4"/>
      <c r="C111" s="5" t="s">
        <v>45</v>
      </c>
      <c r="D111" s="5" t="s">
        <v>7</v>
      </c>
      <c r="E111" s="6" t="s">
        <v>3</v>
      </c>
      <c r="F111" s="6" t="s">
        <v>273</v>
      </c>
      <c r="G111" s="5" t="s">
        <v>4</v>
      </c>
      <c r="H111" s="5" t="s">
        <v>5</v>
      </c>
      <c r="I111" s="5" t="s">
        <v>6</v>
      </c>
      <c r="J111" s="4" t="str">
        <f t="shared" si="6"/>
        <v>WS327UMD</v>
      </c>
      <c r="K111" s="5">
        <v>60</v>
      </c>
      <c r="L111" s="16">
        <v>208</v>
      </c>
      <c r="M111" s="15">
        <v>35.5</v>
      </c>
      <c r="N111" s="14">
        <f t="shared" si="7"/>
        <v>7384</v>
      </c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>
        <v>24</v>
      </c>
      <c r="AA111" s="7">
        <v>1</v>
      </c>
      <c r="AB111" s="7">
        <v>36</v>
      </c>
      <c r="AC111" s="7"/>
      <c r="AD111" s="7">
        <v>36</v>
      </c>
      <c r="AE111" s="7">
        <v>2</v>
      </c>
      <c r="AF111" s="7">
        <v>36</v>
      </c>
      <c r="AG111" s="7">
        <v>1</v>
      </c>
      <c r="AH111" s="7">
        <v>36</v>
      </c>
      <c r="AI111" s="7">
        <v>36</v>
      </c>
      <c r="AJ111" s="7"/>
      <c r="AK111" s="7"/>
    </row>
    <row r="112" spans="1:37" s="8" customFormat="1" ht="50.65" customHeight="1" x14ac:dyDescent="0.25">
      <c r="A112" s="4" t="s">
        <v>180</v>
      </c>
      <c r="B112" s="4"/>
      <c r="C112" s="5" t="s">
        <v>45</v>
      </c>
      <c r="D112" s="5" t="s">
        <v>17</v>
      </c>
      <c r="E112" s="6" t="s">
        <v>3</v>
      </c>
      <c r="F112" s="6" t="s">
        <v>273</v>
      </c>
      <c r="G112" s="5" t="s">
        <v>4</v>
      </c>
      <c r="H112" s="5" t="s">
        <v>5</v>
      </c>
      <c r="I112" s="5" t="s">
        <v>6</v>
      </c>
      <c r="J112" s="4" t="str">
        <f t="shared" si="6"/>
        <v>WS327OSD</v>
      </c>
      <c r="K112" s="5">
        <v>60</v>
      </c>
      <c r="L112" s="16">
        <v>204</v>
      </c>
      <c r="M112" s="15">
        <v>35.5</v>
      </c>
      <c r="N112" s="14">
        <f t="shared" si="7"/>
        <v>7242</v>
      </c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>
        <v>24</v>
      </c>
      <c r="AA112" s="7"/>
      <c r="AB112" s="7">
        <v>36</v>
      </c>
      <c r="AC112" s="7"/>
      <c r="AD112" s="7">
        <v>36</v>
      </c>
      <c r="AE112" s="7"/>
      <c r="AF112" s="7">
        <v>36</v>
      </c>
      <c r="AG112" s="7"/>
      <c r="AH112" s="7">
        <v>36</v>
      </c>
      <c r="AI112" s="7">
        <v>36</v>
      </c>
      <c r="AJ112" s="7"/>
      <c r="AK112" s="7"/>
    </row>
    <row r="113" spans="1:37" s="8" customFormat="1" ht="50.65" customHeight="1" x14ac:dyDescent="0.25">
      <c r="A113" s="4" t="s">
        <v>242</v>
      </c>
      <c r="B113" s="4"/>
      <c r="C113" s="5" t="s">
        <v>62</v>
      </c>
      <c r="D113" s="5" t="s">
        <v>40</v>
      </c>
      <c r="E113" s="6" t="s">
        <v>3</v>
      </c>
      <c r="F113" s="6" t="s">
        <v>273</v>
      </c>
      <c r="G113" s="5" t="s">
        <v>4</v>
      </c>
      <c r="H113" s="5" t="s">
        <v>5</v>
      </c>
      <c r="I113" s="5" t="s">
        <v>25</v>
      </c>
      <c r="J113" s="4" t="str">
        <f t="shared" si="6"/>
        <v>WROAVWS1D</v>
      </c>
      <c r="K113" s="5">
        <v>75</v>
      </c>
      <c r="L113" s="16">
        <v>343</v>
      </c>
      <c r="M113" s="15">
        <v>37.700000000000003</v>
      </c>
      <c r="N113" s="14">
        <f t="shared" si="7"/>
        <v>12931.1</v>
      </c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>
        <v>3</v>
      </c>
      <c r="Z113" s="7">
        <v>24</v>
      </c>
      <c r="AA113" s="7">
        <v>35</v>
      </c>
      <c r="AB113" s="7">
        <v>36</v>
      </c>
      <c r="AC113" s="7">
        <v>36</v>
      </c>
      <c r="AD113" s="7">
        <v>36</v>
      </c>
      <c r="AE113" s="7">
        <v>36</v>
      </c>
      <c r="AF113" s="7">
        <v>36</v>
      </c>
      <c r="AG113" s="7">
        <v>31</v>
      </c>
      <c r="AH113" s="7">
        <v>34</v>
      </c>
      <c r="AI113" s="7">
        <v>7</v>
      </c>
      <c r="AJ113" s="7"/>
      <c r="AK113" s="7">
        <v>29</v>
      </c>
    </row>
    <row r="114" spans="1:37" s="8" customFormat="1" ht="50.65" customHeight="1" x14ac:dyDescent="0.25">
      <c r="A114" s="4" t="s">
        <v>236</v>
      </c>
      <c r="B114" s="4"/>
      <c r="C114" s="5" t="s">
        <v>62</v>
      </c>
      <c r="D114" s="5" t="s">
        <v>7</v>
      </c>
      <c r="E114" s="6" t="s">
        <v>3</v>
      </c>
      <c r="F114" s="6" t="s">
        <v>273</v>
      </c>
      <c r="G114" s="5" t="s">
        <v>4</v>
      </c>
      <c r="H114" s="5" t="s">
        <v>5</v>
      </c>
      <c r="I114" s="5" t="s">
        <v>25</v>
      </c>
      <c r="J114" s="4" t="str">
        <f t="shared" si="6"/>
        <v>WFCPRGA4D</v>
      </c>
      <c r="K114" s="5">
        <v>75</v>
      </c>
      <c r="L114" s="16">
        <v>327</v>
      </c>
      <c r="M114" s="15">
        <v>37.700000000000003</v>
      </c>
      <c r="N114" s="14">
        <f t="shared" si="7"/>
        <v>12327.900000000001</v>
      </c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>
        <v>5</v>
      </c>
      <c r="Z114" s="7">
        <v>24</v>
      </c>
      <c r="AA114" s="7">
        <v>29</v>
      </c>
      <c r="AB114" s="7">
        <v>36</v>
      </c>
      <c r="AC114" s="7">
        <v>36</v>
      </c>
      <c r="AD114" s="7">
        <v>36</v>
      </c>
      <c r="AE114" s="7">
        <v>36</v>
      </c>
      <c r="AF114" s="7">
        <v>36</v>
      </c>
      <c r="AG114" s="7">
        <v>31</v>
      </c>
      <c r="AH114" s="7">
        <v>27</v>
      </c>
      <c r="AI114" s="7">
        <v>5</v>
      </c>
      <c r="AJ114" s="7"/>
      <c r="AK114" s="7">
        <v>26</v>
      </c>
    </row>
    <row r="115" spans="1:37" s="8" customFormat="1" ht="50.65" customHeight="1" x14ac:dyDescent="0.25">
      <c r="A115" s="4" t="s">
        <v>206</v>
      </c>
      <c r="B115" s="4"/>
      <c r="C115" s="5" t="s">
        <v>62</v>
      </c>
      <c r="D115" s="5" t="s">
        <v>61</v>
      </c>
      <c r="E115" s="6" t="s">
        <v>3</v>
      </c>
      <c r="F115" s="6" t="s">
        <v>273</v>
      </c>
      <c r="G115" s="5" t="s">
        <v>4</v>
      </c>
      <c r="H115" s="5" t="s">
        <v>5</v>
      </c>
      <c r="I115" s="5" t="s">
        <v>25</v>
      </c>
      <c r="J115" s="4" t="str">
        <f t="shared" si="6"/>
        <v>WS237STD</v>
      </c>
      <c r="K115" s="5">
        <v>85</v>
      </c>
      <c r="L115" s="16">
        <v>276</v>
      </c>
      <c r="M115" s="15">
        <v>43.9</v>
      </c>
      <c r="N115" s="14">
        <f t="shared" si="7"/>
        <v>12116.4</v>
      </c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>
        <v>24</v>
      </c>
      <c r="AA115" s="7">
        <v>18</v>
      </c>
      <c r="AB115" s="7">
        <v>36</v>
      </c>
      <c r="AC115" s="7">
        <v>36</v>
      </c>
      <c r="AD115" s="7">
        <v>36</v>
      </c>
      <c r="AE115" s="7">
        <v>36</v>
      </c>
      <c r="AF115" s="7">
        <v>36</v>
      </c>
      <c r="AG115" s="7">
        <v>18</v>
      </c>
      <c r="AH115" s="7">
        <v>36</v>
      </c>
      <c r="AI115" s="7"/>
      <c r="AJ115" s="7"/>
      <c r="AK115" s="7"/>
    </row>
    <row r="116" spans="1:37" s="8" customFormat="1" ht="50.65" customHeight="1" x14ac:dyDescent="0.25">
      <c r="A116" s="4" t="s">
        <v>207</v>
      </c>
      <c r="B116" s="4"/>
      <c r="C116" s="5" t="s">
        <v>62</v>
      </c>
      <c r="D116" s="5" t="s">
        <v>51</v>
      </c>
      <c r="E116" s="6" t="s">
        <v>3</v>
      </c>
      <c r="F116" s="6" t="s">
        <v>273</v>
      </c>
      <c r="G116" s="5" t="s">
        <v>4</v>
      </c>
      <c r="H116" s="5" t="s">
        <v>5</v>
      </c>
      <c r="I116" s="5" t="s">
        <v>25</v>
      </c>
      <c r="J116" s="4" t="str">
        <f t="shared" si="6"/>
        <v>WS237SGD</v>
      </c>
      <c r="K116" s="5">
        <v>85</v>
      </c>
      <c r="L116" s="16">
        <v>276</v>
      </c>
      <c r="M116" s="15">
        <v>43.9</v>
      </c>
      <c r="N116" s="14">
        <f t="shared" si="7"/>
        <v>12116.4</v>
      </c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>
        <v>24</v>
      </c>
      <c r="AA116" s="7">
        <v>18</v>
      </c>
      <c r="AB116" s="7">
        <v>36</v>
      </c>
      <c r="AC116" s="7">
        <v>36</v>
      </c>
      <c r="AD116" s="7">
        <v>36</v>
      </c>
      <c r="AE116" s="7">
        <v>36</v>
      </c>
      <c r="AF116" s="7">
        <v>36</v>
      </c>
      <c r="AG116" s="7">
        <v>18</v>
      </c>
      <c r="AH116" s="7">
        <v>36</v>
      </c>
      <c r="AI116" s="7"/>
      <c r="AJ116" s="7"/>
      <c r="AK116" s="7"/>
    </row>
    <row r="117" spans="1:37" s="8" customFormat="1" ht="50.65" customHeight="1" x14ac:dyDescent="0.25">
      <c r="A117" s="4" t="s">
        <v>237</v>
      </c>
      <c r="B117" s="4"/>
      <c r="C117" s="5" t="s">
        <v>88</v>
      </c>
      <c r="D117" s="5" t="s">
        <v>7</v>
      </c>
      <c r="E117" s="6" t="s">
        <v>3</v>
      </c>
      <c r="F117" s="6" t="s">
        <v>273</v>
      </c>
      <c r="G117" s="5" t="s">
        <v>4</v>
      </c>
      <c r="H117" s="5" t="s">
        <v>5</v>
      </c>
      <c r="I117" s="5" t="s">
        <v>25</v>
      </c>
      <c r="J117" s="4" t="str">
        <f t="shared" si="6"/>
        <v>WFCPRGB4D</v>
      </c>
      <c r="K117" s="5">
        <v>75</v>
      </c>
      <c r="L117" s="16">
        <v>330</v>
      </c>
      <c r="M117" s="15">
        <v>39</v>
      </c>
      <c r="N117" s="14">
        <f t="shared" si="7"/>
        <v>12870</v>
      </c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>
        <v>1</v>
      </c>
      <c r="Z117" s="7">
        <v>24</v>
      </c>
      <c r="AA117" s="7">
        <v>25</v>
      </c>
      <c r="AB117" s="7">
        <v>36</v>
      </c>
      <c r="AC117" s="7">
        <v>36</v>
      </c>
      <c r="AD117" s="7">
        <v>36</v>
      </c>
      <c r="AE117" s="7">
        <v>36</v>
      </c>
      <c r="AF117" s="7">
        <v>36</v>
      </c>
      <c r="AG117" s="7">
        <v>29</v>
      </c>
      <c r="AH117" s="7">
        <v>29</v>
      </c>
      <c r="AI117" s="7">
        <v>25</v>
      </c>
      <c r="AJ117" s="7"/>
      <c r="AK117" s="7">
        <v>17</v>
      </c>
    </row>
    <row r="118" spans="1:37" s="8" customFormat="1" ht="50.65" customHeight="1" x14ac:dyDescent="0.25">
      <c r="A118" s="4" t="s">
        <v>235</v>
      </c>
      <c r="B118" s="4"/>
      <c r="C118" s="5" t="s">
        <v>88</v>
      </c>
      <c r="D118" s="5" t="s">
        <v>60</v>
      </c>
      <c r="E118" s="6" t="s">
        <v>3</v>
      </c>
      <c r="F118" s="6" t="s">
        <v>273</v>
      </c>
      <c r="G118" s="5" t="s">
        <v>4</v>
      </c>
      <c r="H118" s="5" t="s">
        <v>5</v>
      </c>
      <c r="I118" s="5" t="s">
        <v>6</v>
      </c>
      <c r="J118" s="4" t="str">
        <f t="shared" si="6"/>
        <v>MT410LY8D</v>
      </c>
      <c r="K118" s="5">
        <v>75</v>
      </c>
      <c r="L118" s="16">
        <v>325</v>
      </c>
      <c r="M118" s="15">
        <v>39</v>
      </c>
      <c r="N118" s="14">
        <f t="shared" si="7"/>
        <v>12675</v>
      </c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>
        <v>24</v>
      </c>
      <c r="AA118" s="7">
        <v>24</v>
      </c>
      <c r="AB118" s="7">
        <v>36</v>
      </c>
      <c r="AC118" s="7">
        <v>36</v>
      </c>
      <c r="AD118" s="7">
        <v>36</v>
      </c>
      <c r="AE118" s="7">
        <v>36</v>
      </c>
      <c r="AF118" s="7">
        <v>36</v>
      </c>
      <c r="AG118" s="7">
        <v>25</v>
      </c>
      <c r="AH118" s="7">
        <v>29</v>
      </c>
      <c r="AI118" s="7">
        <v>26</v>
      </c>
      <c r="AJ118" s="7"/>
      <c r="AK118" s="7">
        <v>17</v>
      </c>
    </row>
    <row r="119" spans="1:37" s="8" customFormat="1" ht="50.65" customHeight="1" x14ac:dyDescent="0.25">
      <c r="A119" s="4" t="s">
        <v>233</v>
      </c>
      <c r="B119" s="4"/>
      <c r="C119" s="5" t="s">
        <v>88</v>
      </c>
      <c r="D119" s="5" t="s">
        <v>12</v>
      </c>
      <c r="E119" s="6" t="s">
        <v>3</v>
      </c>
      <c r="F119" s="6" t="s">
        <v>273</v>
      </c>
      <c r="G119" s="5" t="s">
        <v>4</v>
      </c>
      <c r="H119" s="5" t="s">
        <v>5</v>
      </c>
      <c r="I119" s="5" t="s">
        <v>6</v>
      </c>
      <c r="J119" s="4" t="str">
        <f t="shared" si="6"/>
        <v>MT410LB8D</v>
      </c>
      <c r="K119" s="5">
        <v>85</v>
      </c>
      <c r="L119" s="16">
        <v>323</v>
      </c>
      <c r="M119" s="15">
        <v>43.9</v>
      </c>
      <c r="N119" s="14">
        <f t="shared" si="7"/>
        <v>14179.699999999999</v>
      </c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>
        <v>2</v>
      </c>
      <c r="Z119" s="7">
        <v>24</v>
      </c>
      <c r="AA119" s="7">
        <v>29</v>
      </c>
      <c r="AB119" s="7">
        <v>36</v>
      </c>
      <c r="AC119" s="7">
        <v>36</v>
      </c>
      <c r="AD119" s="7">
        <v>36</v>
      </c>
      <c r="AE119" s="7">
        <v>36</v>
      </c>
      <c r="AF119" s="7">
        <v>36</v>
      </c>
      <c r="AG119" s="7">
        <v>29</v>
      </c>
      <c r="AH119" s="7">
        <v>27</v>
      </c>
      <c r="AI119" s="7">
        <v>5</v>
      </c>
      <c r="AJ119" s="7"/>
      <c r="AK119" s="7">
        <v>27</v>
      </c>
    </row>
    <row r="120" spans="1:37" s="8" customFormat="1" ht="50.65" customHeight="1" x14ac:dyDescent="0.25">
      <c r="A120" s="4" t="s">
        <v>224</v>
      </c>
      <c r="B120" s="4"/>
      <c r="C120" s="5" t="s">
        <v>88</v>
      </c>
      <c r="D120" s="5" t="s">
        <v>82</v>
      </c>
      <c r="E120" s="6" t="s">
        <v>3</v>
      </c>
      <c r="F120" s="6" t="s">
        <v>273</v>
      </c>
      <c r="G120" s="5" t="s">
        <v>4</v>
      </c>
      <c r="H120" s="5" t="s">
        <v>5</v>
      </c>
      <c r="I120" s="5" t="s">
        <v>6</v>
      </c>
      <c r="J120" s="4" t="str">
        <f t="shared" si="6"/>
        <v>MFCPRGB4D</v>
      </c>
      <c r="K120" s="5">
        <v>85</v>
      </c>
      <c r="L120" s="16">
        <v>312</v>
      </c>
      <c r="M120" s="15">
        <v>43.9</v>
      </c>
      <c r="N120" s="14">
        <f t="shared" si="7"/>
        <v>13696.8</v>
      </c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>
        <v>24</v>
      </c>
      <c r="AA120" s="7">
        <v>24</v>
      </c>
      <c r="AB120" s="7">
        <v>36</v>
      </c>
      <c r="AC120" s="7">
        <v>36</v>
      </c>
      <c r="AD120" s="7">
        <v>36</v>
      </c>
      <c r="AE120" s="7">
        <v>36</v>
      </c>
      <c r="AF120" s="7">
        <v>36</v>
      </c>
      <c r="AG120" s="7">
        <v>24</v>
      </c>
      <c r="AH120" s="7">
        <v>30</v>
      </c>
      <c r="AI120" s="7">
        <v>30</v>
      </c>
      <c r="AJ120" s="7"/>
      <c r="AK120" s="7"/>
    </row>
    <row r="121" spans="1:37" s="8" customFormat="1" ht="50.65" customHeight="1" x14ac:dyDescent="0.25">
      <c r="A121" s="4" t="s">
        <v>111</v>
      </c>
      <c r="B121" s="4"/>
      <c r="C121" s="5" t="s">
        <v>47</v>
      </c>
      <c r="D121" s="5" t="s">
        <v>41</v>
      </c>
      <c r="E121" s="6" t="s">
        <v>10</v>
      </c>
      <c r="F121" s="6" t="s">
        <v>273</v>
      </c>
      <c r="G121" s="5" t="s">
        <v>11</v>
      </c>
      <c r="H121" s="5" t="s">
        <v>5</v>
      </c>
      <c r="I121" s="5" t="s">
        <v>6</v>
      </c>
      <c r="J121" s="4" t="str">
        <f t="shared" si="6"/>
        <v>BB480L3WB</v>
      </c>
      <c r="K121" s="5">
        <v>60</v>
      </c>
      <c r="L121" s="16">
        <v>88</v>
      </c>
      <c r="M121" s="15">
        <v>36.5</v>
      </c>
      <c r="N121" s="14">
        <f t="shared" si="7"/>
        <v>3212</v>
      </c>
      <c r="O121" s="7"/>
      <c r="P121" s="7"/>
      <c r="Q121" s="7"/>
      <c r="R121" s="7"/>
      <c r="S121" s="7"/>
      <c r="T121" s="7"/>
      <c r="U121" s="7">
        <v>6</v>
      </c>
      <c r="V121" s="7">
        <v>6</v>
      </c>
      <c r="W121" s="7">
        <v>6</v>
      </c>
      <c r="X121" s="7">
        <v>11</v>
      </c>
      <c r="Y121" s="7">
        <v>11</v>
      </c>
      <c r="Z121" s="7">
        <v>14</v>
      </c>
      <c r="AA121" s="7">
        <v>12</v>
      </c>
      <c r="AB121" s="7">
        <v>10</v>
      </c>
      <c r="AC121" s="7">
        <v>6</v>
      </c>
      <c r="AD121" s="7">
        <v>6</v>
      </c>
      <c r="AE121" s="7"/>
      <c r="AF121" s="7"/>
      <c r="AG121" s="7"/>
      <c r="AH121" s="7"/>
      <c r="AI121" s="7"/>
      <c r="AJ121" s="7"/>
      <c r="AK121" s="7"/>
    </row>
    <row r="122" spans="1:37" s="8" customFormat="1" ht="50.65" customHeight="1" x14ac:dyDescent="0.25">
      <c r="A122" s="5" t="s">
        <v>101</v>
      </c>
      <c r="B122" s="4"/>
      <c r="C122" s="5" t="s">
        <v>47</v>
      </c>
      <c r="D122" s="5" t="s">
        <v>7</v>
      </c>
      <c r="E122" s="6" t="s">
        <v>3</v>
      </c>
      <c r="F122" s="6" t="s">
        <v>273</v>
      </c>
      <c r="G122" s="5" t="s">
        <v>4</v>
      </c>
      <c r="H122" s="5" t="s">
        <v>5</v>
      </c>
      <c r="I122" s="5" t="s">
        <v>6</v>
      </c>
      <c r="J122" s="4" t="str">
        <f t="shared" si="6"/>
        <v>M860K13D</v>
      </c>
      <c r="K122" s="5">
        <v>60</v>
      </c>
      <c r="L122" s="16">
        <v>77</v>
      </c>
      <c r="M122" s="15">
        <v>36.5</v>
      </c>
      <c r="N122" s="14">
        <f t="shared" si="7"/>
        <v>2810.5</v>
      </c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>
        <v>4</v>
      </c>
      <c r="Z122" s="7">
        <v>7</v>
      </c>
      <c r="AA122" s="7">
        <v>8</v>
      </c>
      <c r="AB122" s="7">
        <v>10</v>
      </c>
      <c r="AC122" s="7">
        <v>5</v>
      </c>
      <c r="AD122" s="7">
        <v>10</v>
      </c>
      <c r="AE122" s="7">
        <v>13</v>
      </c>
      <c r="AF122" s="7">
        <v>3</v>
      </c>
      <c r="AG122" s="7">
        <v>7</v>
      </c>
      <c r="AH122" s="7">
        <v>6</v>
      </c>
      <c r="AI122" s="7">
        <v>4</v>
      </c>
      <c r="AJ122" s="7"/>
      <c r="AK122" s="7"/>
    </row>
    <row r="123" spans="1:37" s="8" customFormat="1" ht="50.65" customHeight="1" x14ac:dyDescent="0.25">
      <c r="A123" s="5" t="s">
        <v>87</v>
      </c>
      <c r="B123" s="4"/>
      <c r="C123" s="5" t="s">
        <v>47</v>
      </c>
      <c r="D123" s="5" t="s">
        <v>41</v>
      </c>
      <c r="E123" s="6" t="s">
        <v>3</v>
      </c>
      <c r="F123" s="6" t="s">
        <v>273</v>
      </c>
      <c r="G123" s="5" t="s">
        <v>4</v>
      </c>
      <c r="H123" s="5" t="s">
        <v>5</v>
      </c>
      <c r="I123" s="5" t="s">
        <v>6</v>
      </c>
      <c r="J123" s="4" t="str">
        <f t="shared" si="6"/>
        <v>M413GW2D</v>
      </c>
      <c r="K123" s="5">
        <v>60</v>
      </c>
      <c r="L123" s="16">
        <v>65</v>
      </c>
      <c r="M123" s="15">
        <v>36.5</v>
      </c>
      <c r="N123" s="14">
        <f t="shared" si="7"/>
        <v>2372.5</v>
      </c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>
        <v>2</v>
      </c>
      <c r="Z123" s="7">
        <v>2</v>
      </c>
      <c r="AA123" s="7">
        <v>4</v>
      </c>
      <c r="AB123" s="7">
        <v>8</v>
      </c>
      <c r="AC123" s="7">
        <v>10</v>
      </c>
      <c r="AD123" s="7">
        <v>9</v>
      </c>
      <c r="AE123" s="7">
        <v>12</v>
      </c>
      <c r="AF123" s="7">
        <v>1</v>
      </c>
      <c r="AG123" s="7">
        <v>9</v>
      </c>
      <c r="AH123" s="7">
        <v>5</v>
      </c>
      <c r="AI123" s="7">
        <v>3</v>
      </c>
      <c r="AJ123" s="7"/>
      <c r="AK123" s="7"/>
    </row>
    <row r="124" spans="1:37" s="8" customFormat="1" ht="50.65" customHeight="1" x14ac:dyDescent="0.25">
      <c r="A124" s="4" t="s">
        <v>253</v>
      </c>
      <c r="B124" s="4"/>
      <c r="C124" s="4" t="s">
        <v>232</v>
      </c>
      <c r="D124" s="4" t="s">
        <v>17</v>
      </c>
      <c r="E124" s="4" t="s">
        <v>3</v>
      </c>
      <c r="F124" s="6" t="s">
        <v>273</v>
      </c>
      <c r="G124" s="4" t="s">
        <v>4</v>
      </c>
      <c r="H124" s="4" t="s">
        <v>5</v>
      </c>
      <c r="I124" s="4" t="s">
        <v>25</v>
      </c>
      <c r="J124" s="4" t="str">
        <f t="shared" si="6"/>
        <v>IZ373DA2D</v>
      </c>
      <c r="K124" s="5">
        <v>90</v>
      </c>
      <c r="L124" s="16">
        <v>372</v>
      </c>
      <c r="M124" s="15">
        <v>46.4</v>
      </c>
      <c r="N124" s="14">
        <f t="shared" si="7"/>
        <v>17260.8</v>
      </c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>
        <v>24</v>
      </c>
      <c r="AA124" s="7">
        <v>12</v>
      </c>
      <c r="AB124" s="7">
        <v>60</v>
      </c>
      <c r="AC124" s="7">
        <v>36</v>
      </c>
      <c r="AD124" s="7">
        <v>96</v>
      </c>
      <c r="AE124" s="7">
        <v>36</v>
      </c>
      <c r="AF124" s="7">
        <v>72</v>
      </c>
      <c r="AG124" s="7">
        <v>18</v>
      </c>
      <c r="AH124" s="7">
        <v>18</v>
      </c>
      <c r="AI124" s="7"/>
      <c r="AJ124" s="7"/>
      <c r="AK124" s="7"/>
    </row>
    <row r="125" spans="1:37" s="8" customFormat="1" ht="50.65" customHeight="1" x14ac:dyDescent="0.25">
      <c r="A125" s="4" t="s">
        <v>211</v>
      </c>
      <c r="B125" s="4"/>
      <c r="C125" s="4" t="s">
        <v>232</v>
      </c>
      <c r="D125" s="4" t="s">
        <v>139</v>
      </c>
      <c r="E125" s="4" t="s">
        <v>3</v>
      </c>
      <c r="F125" s="6" t="s">
        <v>273</v>
      </c>
      <c r="G125" s="4" t="s">
        <v>4</v>
      </c>
      <c r="H125" s="4" t="s">
        <v>5</v>
      </c>
      <c r="I125" s="4" t="s">
        <v>25</v>
      </c>
      <c r="J125" s="4" t="str">
        <f t="shared" si="6"/>
        <v>WS237DP1D</v>
      </c>
      <c r="K125" s="5">
        <v>80</v>
      </c>
      <c r="L125" s="16">
        <v>288</v>
      </c>
      <c r="M125" s="15">
        <v>46.7</v>
      </c>
      <c r="N125" s="14">
        <f t="shared" si="7"/>
        <v>13449.6</v>
      </c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>
        <v>2</v>
      </c>
      <c r="Z125" s="7">
        <v>26</v>
      </c>
      <c r="AA125" s="7">
        <v>7</v>
      </c>
      <c r="AB125" s="7">
        <v>52</v>
      </c>
      <c r="AC125" s="7">
        <v>18</v>
      </c>
      <c r="AD125" s="7">
        <v>84</v>
      </c>
      <c r="AE125" s="7">
        <v>17</v>
      </c>
      <c r="AF125" s="7">
        <v>60</v>
      </c>
      <c r="AG125" s="7">
        <v>6</v>
      </c>
      <c r="AH125" s="7">
        <v>8</v>
      </c>
      <c r="AI125" s="7">
        <v>8</v>
      </c>
      <c r="AJ125" s="7"/>
      <c r="AK125" s="7"/>
    </row>
    <row r="126" spans="1:37" s="8" customFormat="1" ht="50.65" customHeight="1" x14ac:dyDescent="0.25">
      <c r="A126" s="4" t="s">
        <v>198</v>
      </c>
      <c r="B126" s="4"/>
      <c r="C126" s="4" t="s">
        <v>232</v>
      </c>
      <c r="D126" s="4" t="s">
        <v>7</v>
      </c>
      <c r="E126" s="4" t="s">
        <v>3</v>
      </c>
      <c r="F126" s="6" t="s">
        <v>273</v>
      </c>
      <c r="G126" s="4" t="s">
        <v>4</v>
      </c>
      <c r="H126" s="4" t="s">
        <v>5</v>
      </c>
      <c r="I126" s="4" t="s">
        <v>25</v>
      </c>
      <c r="J126" s="4" t="str">
        <f t="shared" si="6"/>
        <v>MS237TRD</v>
      </c>
      <c r="K126" s="5">
        <v>80</v>
      </c>
      <c r="L126" s="16">
        <v>242</v>
      </c>
      <c r="M126" s="15">
        <v>46.7</v>
      </c>
      <c r="N126" s="14">
        <f t="shared" si="7"/>
        <v>11301.400000000001</v>
      </c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>
        <v>1</v>
      </c>
      <c r="Z126" s="7">
        <v>27</v>
      </c>
      <c r="AA126" s="7">
        <v>2</v>
      </c>
      <c r="AB126" s="7">
        <v>53</v>
      </c>
      <c r="AC126" s="7"/>
      <c r="AD126" s="7">
        <v>85</v>
      </c>
      <c r="AE126" s="7"/>
      <c r="AF126" s="7">
        <v>60</v>
      </c>
      <c r="AG126" s="7">
        <v>1</v>
      </c>
      <c r="AH126" s="7">
        <v>5</v>
      </c>
      <c r="AI126" s="7">
        <v>8</v>
      </c>
      <c r="AJ126" s="7"/>
      <c r="AK126" s="7"/>
    </row>
    <row r="127" spans="1:37" s="8" customFormat="1" ht="50.65" customHeight="1" x14ac:dyDescent="0.25">
      <c r="A127" s="4" t="s">
        <v>171</v>
      </c>
      <c r="B127" s="4"/>
      <c r="C127" s="4" t="s">
        <v>232</v>
      </c>
      <c r="D127" s="4" t="s">
        <v>7</v>
      </c>
      <c r="E127" s="4" t="s">
        <v>3</v>
      </c>
      <c r="F127" s="6" t="s">
        <v>273</v>
      </c>
      <c r="G127" s="4" t="s">
        <v>4</v>
      </c>
      <c r="H127" s="4" t="s">
        <v>5</v>
      </c>
      <c r="I127" s="4" t="s">
        <v>25</v>
      </c>
      <c r="J127" s="4" t="str">
        <f t="shared" si="6"/>
        <v>MS327MTD</v>
      </c>
      <c r="K127" s="5">
        <v>80</v>
      </c>
      <c r="L127" s="16">
        <v>177</v>
      </c>
      <c r="M127" s="15">
        <v>46.7</v>
      </c>
      <c r="N127" s="14">
        <f t="shared" si="7"/>
        <v>8265.9</v>
      </c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>
        <v>13</v>
      </c>
      <c r="AA127" s="7"/>
      <c r="AB127" s="7">
        <v>37</v>
      </c>
      <c r="AC127" s="7"/>
      <c r="AD127" s="7">
        <v>73</v>
      </c>
      <c r="AE127" s="7"/>
      <c r="AF127" s="7">
        <v>49</v>
      </c>
      <c r="AG127" s="7"/>
      <c r="AH127" s="7">
        <v>1</v>
      </c>
      <c r="AI127" s="7">
        <v>4</v>
      </c>
      <c r="AJ127" s="7"/>
      <c r="AK127" s="7"/>
    </row>
    <row r="128" spans="1:37" s="8" customFormat="1" ht="50.65" customHeight="1" x14ac:dyDescent="0.25">
      <c r="A128" s="4" t="s">
        <v>152</v>
      </c>
      <c r="B128" s="4"/>
      <c r="C128" s="4" t="s">
        <v>232</v>
      </c>
      <c r="D128" s="4" t="s">
        <v>54</v>
      </c>
      <c r="E128" s="4" t="s">
        <v>10</v>
      </c>
      <c r="F128" s="6" t="s">
        <v>273</v>
      </c>
      <c r="G128" s="4" t="s">
        <v>11</v>
      </c>
      <c r="H128" s="4" t="s">
        <v>5</v>
      </c>
      <c r="I128" s="4" t="s">
        <v>25</v>
      </c>
      <c r="J128" s="4" t="str">
        <f t="shared" si="6"/>
        <v>GM500MG2B</v>
      </c>
      <c r="K128" s="5">
        <v>80</v>
      </c>
      <c r="L128" s="16">
        <v>147</v>
      </c>
      <c r="M128" s="15">
        <v>46.7</v>
      </c>
      <c r="N128" s="14">
        <f t="shared" si="7"/>
        <v>6864.9000000000005</v>
      </c>
      <c r="O128" s="7"/>
      <c r="P128" s="7"/>
      <c r="Q128" s="7"/>
      <c r="R128" s="7"/>
      <c r="S128" s="7"/>
      <c r="T128" s="7"/>
      <c r="U128" s="7"/>
      <c r="V128" s="7"/>
      <c r="W128" s="7">
        <v>24</v>
      </c>
      <c r="X128" s="7"/>
      <c r="Y128" s="7">
        <v>48</v>
      </c>
      <c r="Z128" s="7"/>
      <c r="AA128" s="7">
        <v>48</v>
      </c>
      <c r="AB128" s="7"/>
      <c r="AC128" s="7">
        <v>24</v>
      </c>
      <c r="AD128" s="7">
        <v>3</v>
      </c>
      <c r="AE128" s="7"/>
      <c r="AF128" s="7"/>
      <c r="AG128" s="7"/>
      <c r="AH128" s="7"/>
      <c r="AI128" s="7"/>
      <c r="AJ128" s="7"/>
      <c r="AK128" s="7"/>
    </row>
    <row r="129" spans="1:37" s="8" customFormat="1" ht="50.65" customHeight="1" x14ac:dyDescent="0.25">
      <c r="A129" s="4" t="s">
        <v>250</v>
      </c>
      <c r="B129" s="4"/>
      <c r="C129" s="4" t="s">
        <v>32</v>
      </c>
      <c r="D129" s="4" t="s">
        <v>157</v>
      </c>
      <c r="E129" s="4" t="s">
        <v>3</v>
      </c>
      <c r="F129" s="6" t="s">
        <v>273</v>
      </c>
      <c r="G129" s="4" t="s">
        <v>4</v>
      </c>
      <c r="H129" s="4" t="s">
        <v>16</v>
      </c>
      <c r="I129" s="4" t="s">
        <v>25</v>
      </c>
      <c r="J129" s="4" t="str">
        <f t="shared" si="6"/>
        <v>IH327LAD</v>
      </c>
      <c r="K129" s="5">
        <v>90</v>
      </c>
      <c r="L129" s="16">
        <v>361</v>
      </c>
      <c r="M129" s="15">
        <v>46.4</v>
      </c>
      <c r="N129" s="14">
        <f t="shared" si="7"/>
        <v>16750.399999999998</v>
      </c>
      <c r="O129" s="7"/>
      <c r="P129" s="7"/>
      <c r="Q129" s="7"/>
      <c r="R129" s="7"/>
      <c r="S129" s="7">
        <v>2</v>
      </c>
      <c r="T129" s="7">
        <v>1</v>
      </c>
      <c r="U129" s="7"/>
      <c r="V129" s="7">
        <v>1</v>
      </c>
      <c r="W129" s="7"/>
      <c r="X129" s="7"/>
      <c r="Y129" s="7">
        <v>3</v>
      </c>
      <c r="Z129" s="7">
        <v>20</v>
      </c>
      <c r="AA129" s="7">
        <v>18</v>
      </c>
      <c r="AB129" s="7">
        <v>18</v>
      </c>
      <c r="AC129" s="7">
        <v>54</v>
      </c>
      <c r="AD129" s="7">
        <v>65</v>
      </c>
      <c r="AE129" s="7">
        <v>54</v>
      </c>
      <c r="AF129" s="7">
        <v>46</v>
      </c>
      <c r="AG129" s="7">
        <v>23</v>
      </c>
      <c r="AH129" s="7">
        <v>6</v>
      </c>
      <c r="AI129" s="7">
        <v>30</v>
      </c>
      <c r="AJ129" s="7"/>
      <c r="AK129" s="7">
        <v>20</v>
      </c>
    </row>
    <row r="130" spans="1:37" s="8" customFormat="1" ht="50.65" customHeight="1" x14ac:dyDescent="0.25">
      <c r="A130" s="4" t="s">
        <v>213</v>
      </c>
      <c r="B130" s="4"/>
      <c r="C130" s="4" t="s">
        <v>32</v>
      </c>
      <c r="D130" s="4" t="s">
        <v>159</v>
      </c>
      <c r="E130" s="4" t="s">
        <v>3</v>
      </c>
      <c r="F130" s="6" t="s">
        <v>273</v>
      </c>
      <c r="G130" s="4" t="s">
        <v>4</v>
      </c>
      <c r="H130" s="4" t="s">
        <v>16</v>
      </c>
      <c r="I130" s="4" t="s">
        <v>25</v>
      </c>
      <c r="J130" s="4" t="str">
        <f t="shared" ref="J130:J163" si="8">A130&amp;E130</f>
        <v>M5740SPCD</v>
      </c>
      <c r="K130" s="5">
        <v>90</v>
      </c>
      <c r="L130" s="16">
        <v>290</v>
      </c>
      <c r="M130" s="15">
        <v>46.4</v>
      </c>
      <c r="N130" s="14">
        <f t="shared" ref="N130:N161" si="9">SUM(M130*L130)</f>
        <v>13456</v>
      </c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>
        <v>15</v>
      </c>
      <c r="AA130" s="7">
        <v>12</v>
      </c>
      <c r="AB130" s="7">
        <v>10</v>
      </c>
      <c r="AC130" s="7">
        <v>50</v>
      </c>
      <c r="AD130" s="7">
        <v>58</v>
      </c>
      <c r="AE130" s="7">
        <v>48</v>
      </c>
      <c r="AF130" s="7">
        <v>41</v>
      </c>
      <c r="AG130" s="7">
        <v>17</v>
      </c>
      <c r="AH130" s="7"/>
      <c r="AI130" s="7">
        <v>24</v>
      </c>
      <c r="AJ130" s="7"/>
      <c r="AK130" s="7">
        <v>15</v>
      </c>
    </row>
    <row r="131" spans="1:37" s="8" customFormat="1" ht="50.65" customHeight="1" x14ac:dyDescent="0.25">
      <c r="A131" s="4" t="s">
        <v>175</v>
      </c>
      <c r="B131" s="4"/>
      <c r="C131" s="5" t="s">
        <v>32</v>
      </c>
      <c r="D131" s="5" t="s">
        <v>33</v>
      </c>
      <c r="E131" s="6" t="s">
        <v>3</v>
      </c>
      <c r="F131" s="6" t="s">
        <v>273</v>
      </c>
      <c r="G131" s="5" t="s">
        <v>4</v>
      </c>
      <c r="H131" s="5" t="s">
        <v>16</v>
      </c>
      <c r="I131" s="5" t="s">
        <v>25</v>
      </c>
      <c r="J131" s="4" t="str">
        <f t="shared" si="8"/>
        <v>U327LTD</v>
      </c>
      <c r="K131" s="5">
        <v>90</v>
      </c>
      <c r="L131" s="16">
        <v>184</v>
      </c>
      <c r="M131" s="15">
        <v>46.4</v>
      </c>
      <c r="N131" s="14">
        <f t="shared" si="9"/>
        <v>8537.6</v>
      </c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>
        <v>8</v>
      </c>
      <c r="AA131" s="7">
        <v>10</v>
      </c>
      <c r="AB131" s="7"/>
      <c r="AC131" s="7">
        <v>39</v>
      </c>
      <c r="AD131" s="7">
        <v>26</v>
      </c>
      <c r="AE131" s="7">
        <v>38</v>
      </c>
      <c r="AF131" s="7">
        <v>16</v>
      </c>
      <c r="AG131" s="7">
        <v>14</v>
      </c>
      <c r="AH131" s="7"/>
      <c r="AI131" s="7">
        <v>33</v>
      </c>
      <c r="AJ131" s="7"/>
      <c r="AK131" s="7"/>
    </row>
    <row r="132" spans="1:37" s="8" customFormat="1" ht="50.65" customHeight="1" x14ac:dyDescent="0.25">
      <c r="A132" s="4" t="s">
        <v>174</v>
      </c>
      <c r="B132" s="4"/>
      <c r="C132" s="4" t="s">
        <v>32</v>
      </c>
      <c r="D132" s="4" t="s">
        <v>53</v>
      </c>
      <c r="E132" s="4" t="s">
        <v>10</v>
      </c>
      <c r="F132" s="6" t="s">
        <v>273</v>
      </c>
      <c r="G132" s="4" t="s">
        <v>11</v>
      </c>
      <c r="H132" s="4" t="s">
        <v>16</v>
      </c>
      <c r="I132" s="4" t="s">
        <v>25</v>
      </c>
      <c r="J132" s="4" t="str">
        <f t="shared" si="8"/>
        <v>MS327CGWB</v>
      </c>
      <c r="K132" s="5">
        <v>90</v>
      </c>
      <c r="L132" s="16">
        <v>183</v>
      </c>
      <c r="M132" s="15">
        <v>46.4</v>
      </c>
      <c r="N132" s="14">
        <f t="shared" si="9"/>
        <v>8491.1999999999989</v>
      </c>
      <c r="O132" s="7"/>
      <c r="P132" s="7"/>
      <c r="Q132" s="7"/>
      <c r="R132" s="7"/>
      <c r="S132" s="7"/>
      <c r="T132" s="7"/>
      <c r="U132" s="7">
        <v>4</v>
      </c>
      <c r="V132" s="7">
        <v>4</v>
      </c>
      <c r="W132" s="7">
        <v>30</v>
      </c>
      <c r="X132" s="7">
        <v>3</v>
      </c>
      <c r="Y132" s="7">
        <v>54</v>
      </c>
      <c r="Z132" s="7">
        <v>1</v>
      </c>
      <c r="AA132" s="7">
        <v>57</v>
      </c>
      <c r="AB132" s="7"/>
      <c r="AC132" s="7">
        <v>30</v>
      </c>
      <c r="AD132" s="7"/>
      <c r="AE132" s="7"/>
      <c r="AF132" s="7"/>
      <c r="AG132" s="7"/>
      <c r="AH132" s="7"/>
      <c r="AI132" s="7"/>
      <c r="AJ132" s="7"/>
      <c r="AK132" s="7"/>
    </row>
    <row r="133" spans="1:37" s="8" customFormat="1" ht="50.65" customHeight="1" x14ac:dyDescent="0.25">
      <c r="A133" s="4" t="s">
        <v>117</v>
      </c>
      <c r="B133" s="4"/>
      <c r="C133" s="5" t="s">
        <v>32</v>
      </c>
      <c r="D133" s="5" t="s">
        <v>31</v>
      </c>
      <c r="E133" s="6" t="s">
        <v>3</v>
      </c>
      <c r="F133" s="6" t="s">
        <v>273</v>
      </c>
      <c r="G133" s="5" t="s">
        <v>4</v>
      </c>
      <c r="H133" s="5" t="s">
        <v>16</v>
      </c>
      <c r="I133" s="5" t="s">
        <v>25</v>
      </c>
      <c r="J133" s="4" t="str">
        <f t="shared" si="8"/>
        <v>UXC72SOD</v>
      </c>
      <c r="K133" s="5">
        <v>90</v>
      </c>
      <c r="L133" s="16">
        <v>102</v>
      </c>
      <c r="M133" s="15">
        <v>46.4</v>
      </c>
      <c r="N133" s="14">
        <f t="shared" si="9"/>
        <v>4732.8</v>
      </c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>
        <v>66</v>
      </c>
      <c r="AF133" s="7"/>
      <c r="AG133" s="7"/>
      <c r="AH133" s="7"/>
      <c r="AI133" s="7">
        <v>36</v>
      </c>
      <c r="AJ133" s="7"/>
      <c r="AK133" s="7"/>
    </row>
    <row r="134" spans="1:37" s="8" customFormat="1" ht="50.65" customHeight="1" x14ac:dyDescent="0.25">
      <c r="A134" s="4" t="s">
        <v>262</v>
      </c>
      <c r="B134" s="4"/>
      <c r="C134" s="4" t="s">
        <v>36</v>
      </c>
      <c r="D134" s="4" t="s">
        <v>185</v>
      </c>
      <c r="E134" s="4" t="s">
        <v>10</v>
      </c>
      <c r="F134" s="6" t="s">
        <v>273</v>
      </c>
      <c r="G134" s="4" t="s">
        <v>11</v>
      </c>
      <c r="H134" s="4" t="s">
        <v>16</v>
      </c>
      <c r="I134" s="4" t="s">
        <v>6</v>
      </c>
      <c r="J134" s="4" t="str">
        <f t="shared" si="8"/>
        <v>SUF200W2B</v>
      </c>
      <c r="K134" s="5">
        <v>115</v>
      </c>
      <c r="L134" s="16">
        <v>635</v>
      </c>
      <c r="M134" s="15">
        <v>49.2</v>
      </c>
      <c r="N134" s="14">
        <f t="shared" si="9"/>
        <v>31242</v>
      </c>
      <c r="O134" s="7"/>
      <c r="P134" s="7"/>
      <c r="Q134" s="7"/>
      <c r="R134" s="7"/>
      <c r="S134" s="7"/>
      <c r="T134" s="7"/>
      <c r="U134" s="7"/>
      <c r="V134" s="7"/>
      <c r="W134" s="7">
        <v>558</v>
      </c>
      <c r="X134" s="7">
        <v>41</v>
      </c>
      <c r="Y134" s="7"/>
      <c r="Z134" s="7"/>
      <c r="AA134" s="7"/>
      <c r="AB134" s="7">
        <v>36</v>
      </c>
      <c r="AC134" s="7"/>
      <c r="AD134" s="7"/>
      <c r="AE134" s="7"/>
      <c r="AF134" s="7"/>
      <c r="AG134" s="7"/>
      <c r="AH134" s="7"/>
      <c r="AI134" s="7"/>
      <c r="AJ134" s="7"/>
      <c r="AK134" s="7"/>
    </row>
    <row r="135" spans="1:37" s="8" customFormat="1" ht="50.65" customHeight="1" x14ac:dyDescent="0.25">
      <c r="A135" s="4" t="s">
        <v>241</v>
      </c>
      <c r="B135" s="4"/>
      <c r="C135" s="4" t="s">
        <v>36</v>
      </c>
      <c r="D135" s="4" t="s">
        <v>8</v>
      </c>
      <c r="E135" s="4" t="s">
        <v>3</v>
      </c>
      <c r="F135" s="6" t="s">
        <v>273</v>
      </c>
      <c r="G135" s="4" t="s">
        <v>4</v>
      </c>
      <c r="H135" s="4" t="s">
        <v>16</v>
      </c>
      <c r="I135" s="4" t="s">
        <v>6</v>
      </c>
      <c r="J135" s="4" t="str">
        <f t="shared" si="8"/>
        <v>WROAVPC1D</v>
      </c>
      <c r="K135" s="5">
        <v>125</v>
      </c>
      <c r="L135" s="16">
        <v>340</v>
      </c>
      <c r="M135" s="15">
        <v>53.4</v>
      </c>
      <c r="N135" s="14">
        <f t="shared" si="9"/>
        <v>18156</v>
      </c>
      <c r="O135" s="7"/>
      <c r="P135" s="7"/>
      <c r="Q135" s="7"/>
      <c r="R135" s="7"/>
      <c r="S135" s="7">
        <v>3</v>
      </c>
      <c r="T135" s="7">
        <v>3</v>
      </c>
      <c r="U135" s="7"/>
      <c r="V135" s="7">
        <v>3</v>
      </c>
      <c r="W135" s="7"/>
      <c r="X135" s="7">
        <v>2</v>
      </c>
      <c r="Y135" s="7">
        <v>2</v>
      </c>
      <c r="Z135" s="7">
        <v>9</v>
      </c>
      <c r="AA135" s="7">
        <v>24</v>
      </c>
      <c r="AB135" s="7">
        <v>36</v>
      </c>
      <c r="AC135" s="7">
        <v>36</v>
      </c>
      <c r="AD135" s="7">
        <v>36</v>
      </c>
      <c r="AE135" s="7">
        <v>36</v>
      </c>
      <c r="AF135" s="7">
        <v>36</v>
      </c>
      <c r="AG135" s="7">
        <v>80</v>
      </c>
      <c r="AH135" s="7"/>
      <c r="AI135" s="7">
        <v>34</v>
      </c>
      <c r="AJ135" s="7"/>
      <c r="AK135" s="7"/>
    </row>
    <row r="136" spans="1:37" s="8" customFormat="1" ht="50.65" customHeight="1" x14ac:dyDescent="0.25">
      <c r="A136" s="4" t="s">
        <v>231</v>
      </c>
      <c r="B136" s="4"/>
      <c r="C136" s="4" t="s">
        <v>36</v>
      </c>
      <c r="D136" s="4" t="s">
        <v>26</v>
      </c>
      <c r="E136" s="4" t="s">
        <v>3</v>
      </c>
      <c r="F136" s="6" t="s">
        <v>273</v>
      </c>
      <c r="G136" s="4" t="s">
        <v>4</v>
      </c>
      <c r="H136" s="4" t="s">
        <v>16</v>
      </c>
      <c r="I136" s="4" t="s">
        <v>6</v>
      </c>
      <c r="J136" s="4" t="str">
        <f t="shared" si="8"/>
        <v>MT410GB5D</v>
      </c>
      <c r="K136" s="5">
        <v>125</v>
      </c>
      <c r="L136" s="16">
        <v>321</v>
      </c>
      <c r="M136" s="15">
        <v>53.4</v>
      </c>
      <c r="N136" s="14">
        <f t="shared" si="9"/>
        <v>17141.399999999998</v>
      </c>
      <c r="O136" s="7"/>
      <c r="P136" s="7"/>
      <c r="Q136" s="7"/>
      <c r="R136" s="7"/>
      <c r="S136" s="7"/>
      <c r="T136" s="7">
        <v>3</v>
      </c>
      <c r="U136" s="7"/>
      <c r="V136" s="7"/>
      <c r="W136" s="7"/>
      <c r="X136" s="7">
        <v>3</v>
      </c>
      <c r="Y136" s="7">
        <v>3</v>
      </c>
      <c r="Z136" s="7"/>
      <c r="AA136" s="7">
        <v>24</v>
      </c>
      <c r="AB136" s="7">
        <v>36</v>
      </c>
      <c r="AC136" s="7">
        <v>36</v>
      </c>
      <c r="AD136" s="7">
        <v>36</v>
      </c>
      <c r="AE136" s="7">
        <v>36</v>
      </c>
      <c r="AF136" s="7">
        <v>36</v>
      </c>
      <c r="AG136" s="7">
        <v>36</v>
      </c>
      <c r="AH136" s="7">
        <v>5</v>
      </c>
      <c r="AI136" s="7">
        <v>65</v>
      </c>
      <c r="AJ136" s="7"/>
      <c r="AK136" s="7">
        <v>2</v>
      </c>
    </row>
    <row r="137" spans="1:37" s="8" customFormat="1" ht="50.65" customHeight="1" x14ac:dyDescent="0.25">
      <c r="A137" s="4" t="s">
        <v>208</v>
      </c>
      <c r="B137" s="4"/>
      <c r="C137" s="4" t="s">
        <v>36</v>
      </c>
      <c r="D137" s="4" t="s">
        <v>189</v>
      </c>
      <c r="E137" s="4" t="s">
        <v>10</v>
      </c>
      <c r="F137" s="6" t="s">
        <v>273</v>
      </c>
      <c r="G137" s="4" t="s">
        <v>11</v>
      </c>
      <c r="H137" s="4" t="s">
        <v>16</v>
      </c>
      <c r="I137" s="4" t="s">
        <v>6</v>
      </c>
      <c r="J137" s="4" t="str">
        <f t="shared" si="8"/>
        <v>WS237DPB</v>
      </c>
      <c r="K137" s="5">
        <v>115</v>
      </c>
      <c r="L137" s="16">
        <v>276</v>
      </c>
      <c r="M137" s="15">
        <v>53.4</v>
      </c>
      <c r="N137" s="14">
        <f t="shared" si="9"/>
        <v>14738.4</v>
      </c>
      <c r="O137" s="7"/>
      <c r="P137" s="7"/>
      <c r="Q137" s="7"/>
      <c r="R137" s="7"/>
      <c r="S137" s="7"/>
      <c r="T137" s="7"/>
      <c r="U137" s="7">
        <v>7</v>
      </c>
      <c r="V137" s="7">
        <v>24</v>
      </c>
      <c r="W137" s="7">
        <v>41</v>
      </c>
      <c r="X137" s="7">
        <v>50</v>
      </c>
      <c r="Y137" s="7">
        <v>57</v>
      </c>
      <c r="Z137" s="7">
        <v>26</v>
      </c>
      <c r="AA137" s="7">
        <v>32</v>
      </c>
      <c r="AB137" s="7">
        <v>5</v>
      </c>
      <c r="AC137" s="7">
        <v>12</v>
      </c>
      <c r="AD137" s="7">
        <v>4</v>
      </c>
      <c r="AE137" s="7">
        <v>6</v>
      </c>
      <c r="AF137" s="7">
        <v>6</v>
      </c>
      <c r="AG137" s="7">
        <v>6</v>
      </c>
      <c r="AH137" s="7"/>
      <c r="AI137" s="7"/>
      <c r="AJ137" s="7"/>
      <c r="AK137" s="7"/>
    </row>
    <row r="138" spans="1:37" s="8" customFormat="1" ht="50.65" customHeight="1" x14ac:dyDescent="0.25">
      <c r="A138" s="4" t="s">
        <v>155</v>
      </c>
      <c r="B138" s="4"/>
      <c r="C138" s="4" t="s">
        <v>36</v>
      </c>
      <c r="D138" s="4" t="s">
        <v>141</v>
      </c>
      <c r="E138" s="4" t="s">
        <v>3</v>
      </c>
      <c r="F138" s="6" t="s">
        <v>273</v>
      </c>
      <c r="G138" s="4" t="s">
        <v>4</v>
      </c>
      <c r="H138" s="4" t="s">
        <v>16</v>
      </c>
      <c r="I138" s="4" t="s">
        <v>19</v>
      </c>
      <c r="J138" s="4" t="str">
        <f t="shared" si="8"/>
        <v>ML373TG2D</v>
      </c>
      <c r="K138" s="5">
        <v>120</v>
      </c>
      <c r="L138" s="16">
        <v>149</v>
      </c>
      <c r="M138" s="15">
        <v>51.3</v>
      </c>
      <c r="N138" s="14">
        <f t="shared" si="9"/>
        <v>7643.7</v>
      </c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>
        <v>12</v>
      </c>
      <c r="Z138" s="7">
        <v>3</v>
      </c>
      <c r="AA138" s="7">
        <v>19</v>
      </c>
      <c r="AB138" s="7">
        <v>19</v>
      </c>
      <c r="AC138" s="7">
        <v>12</v>
      </c>
      <c r="AD138" s="7">
        <v>24</v>
      </c>
      <c r="AE138" s="7">
        <v>24</v>
      </c>
      <c r="AF138" s="7">
        <v>5</v>
      </c>
      <c r="AG138" s="7">
        <v>11</v>
      </c>
      <c r="AH138" s="7">
        <v>5</v>
      </c>
      <c r="AI138" s="7">
        <v>9</v>
      </c>
      <c r="AJ138" s="7"/>
      <c r="AK138" s="7">
        <v>6</v>
      </c>
    </row>
    <row r="139" spans="1:37" s="8" customFormat="1" ht="50.65" customHeight="1" x14ac:dyDescent="0.25">
      <c r="A139" s="4" t="s">
        <v>112</v>
      </c>
      <c r="B139" s="4"/>
      <c r="C139" s="5" t="s">
        <v>36</v>
      </c>
      <c r="D139" s="5" t="s">
        <v>37</v>
      </c>
      <c r="E139" s="6" t="s">
        <v>10</v>
      </c>
      <c r="F139" s="6" t="s">
        <v>273</v>
      </c>
      <c r="G139" s="5" t="s">
        <v>11</v>
      </c>
      <c r="H139" s="5" t="s">
        <v>16</v>
      </c>
      <c r="I139" s="5" t="s">
        <v>19</v>
      </c>
      <c r="J139" s="4" t="str">
        <f t="shared" si="8"/>
        <v>BB480LBTB</v>
      </c>
      <c r="K139" s="5">
        <v>120</v>
      </c>
      <c r="L139" s="16">
        <v>90</v>
      </c>
      <c r="M139" s="15">
        <v>51.3</v>
      </c>
      <c r="N139" s="14">
        <f t="shared" si="9"/>
        <v>4617</v>
      </c>
      <c r="O139" s="7"/>
      <c r="P139" s="7"/>
      <c r="Q139" s="7"/>
      <c r="R139" s="7"/>
      <c r="S139" s="7"/>
      <c r="T139" s="7"/>
      <c r="U139" s="7">
        <v>5</v>
      </c>
      <c r="V139" s="7">
        <v>2</v>
      </c>
      <c r="W139" s="7">
        <v>10</v>
      </c>
      <c r="X139" s="7"/>
      <c r="Y139" s="7">
        <v>10</v>
      </c>
      <c r="Z139" s="7"/>
      <c r="AA139" s="7">
        <v>13</v>
      </c>
      <c r="AB139" s="7"/>
      <c r="AC139" s="7">
        <v>19</v>
      </c>
      <c r="AD139" s="7">
        <v>3</v>
      </c>
      <c r="AE139" s="7">
        <v>5</v>
      </c>
      <c r="AF139" s="7">
        <v>5</v>
      </c>
      <c r="AG139" s="7">
        <v>7</v>
      </c>
      <c r="AH139" s="7"/>
      <c r="AI139" s="7">
        <v>11</v>
      </c>
      <c r="AJ139" s="7"/>
      <c r="AK139" s="7"/>
    </row>
    <row r="140" spans="1:37" s="8" customFormat="1" ht="50.65" customHeight="1" x14ac:dyDescent="0.25">
      <c r="A140" s="4" t="s">
        <v>113</v>
      </c>
      <c r="B140" s="4"/>
      <c r="C140" s="4" t="s">
        <v>36</v>
      </c>
      <c r="D140" s="4" t="s">
        <v>75</v>
      </c>
      <c r="E140" s="4" t="s">
        <v>3</v>
      </c>
      <c r="F140" s="6" t="s">
        <v>273</v>
      </c>
      <c r="G140" s="4" t="s">
        <v>15</v>
      </c>
      <c r="H140" s="4" t="s">
        <v>16</v>
      </c>
      <c r="I140" s="4" t="s">
        <v>25</v>
      </c>
      <c r="J140" s="4" t="str">
        <f t="shared" si="8"/>
        <v>BB480SCDD</v>
      </c>
      <c r="K140" s="5">
        <v>120</v>
      </c>
      <c r="L140" s="16">
        <v>90</v>
      </c>
      <c r="M140" s="15">
        <v>51.3</v>
      </c>
      <c r="N140" s="14">
        <f t="shared" si="9"/>
        <v>4617</v>
      </c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>
        <v>5</v>
      </c>
      <c r="AB140" s="7"/>
      <c r="AC140" s="7">
        <v>22</v>
      </c>
      <c r="AD140" s="7"/>
      <c r="AE140" s="7">
        <v>28</v>
      </c>
      <c r="AF140" s="7">
        <v>2</v>
      </c>
      <c r="AG140" s="7">
        <v>19</v>
      </c>
      <c r="AH140" s="7"/>
      <c r="AI140" s="7">
        <v>8</v>
      </c>
      <c r="AJ140" s="7"/>
      <c r="AK140" s="7">
        <v>6</v>
      </c>
    </row>
    <row r="141" spans="1:37" s="8" customFormat="1" ht="50.65" customHeight="1" x14ac:dyDescent="0.25">
      <c r="A141" s="5" t="s">
        <v>104</v>
      </c>
      <c r="B141" s="4"/>
      <c r="C141" s="4" t="s">
        <v>36</v>
      </c>
      <c r="D141" s="4" t="s">
        <v>8</v>
      </c>
      <c r="E141" s="4" t="s">
        <v>10</v>
      </c>
      <c r="F141" s="6" t="s">
        <v>273</v>
      </c>
      <c r="G141" s="4" t="s">
        <v>11</v>
      </c>
      <c r="H141" s="4" t="s">
        <v>16</v>
      </c>
      <c r="I141" s="4" t="s">
        <v>6</v>
      </c>
      <c r="J141" s="4" t="str">
        <f t="shared" si="8"/>
        <v>W860Q13B</v>
      </c>
      <c r="K141" s="5">
        <v>115</v>
      </c>
      <c r="L141" s="16">
        <v>81</v>
      </c>
      <c r="M141" s="15">
        <v>49.2</v>
      </c>
      <c r="N141" s="14">
        <f t="shared" si="9"/>
        <v>3985.2000000000003</v>
      </c>
      <c r="O141" s="7"/>
      <c r="P141" s="7"/>
      <c r="Q141" s="7"/>
      <c r="R141" s="7"/>
      <c r="S141" s="7"/>
      <c r="T141" s="7"/>
      <c r="U141" s="7">
        <v>1</v>
      </c>
      <c r="V141" s="7"/>
      <c r="W141" s="7">
        <v>6</v>
      </c>
      <c r="X141" s="7"/>
      <c r="Y141" s="7"/>
      <c r="Z141" s="7"/>
      <c r="AA141" s="7"/>
      <c r="AB141" s="7"/>
      <c r="AC141" s="7">
        <v>15</v>
      </c>
      <c r="AD141" s="7">
        <v>14</v>
      </c>
      <c r="AE141" s="7">
        <v>18</v>
      </c>
      <c r="AF141" s="7">
        <v>18</v>
      </c>
      <c r="AG141" s="7">
        <v>9</v>
      </c>
      <c r="AH141" s="7"/>
      <c r="AI141" s="7"/>
      <c r="AJ141" s="7"/>
      <c r="AK141" s="7"/>
    </row>
    <row r="142" spans="1:37" s="8" customFormat="1" ht="50.65" customHeight="1" x14ac:dyDescent="0.25">
      <c r="A142" s="5" t="s">
        <v>85</v>
      </c>
      <c r="B142" s="4"/>
      <c r="C142" s="4" t="s">
        <v>36</v>
      </c>
      <c r="D142" s="4" t="s">
        <v>38</v>
      </c>
      <c r="E142" s="4" t="s">
        <v>3</v>
      </c>
      <c r="F142" s="6" t="s">
        <v>273</v>
      </c>
      <c r="G142" s="4" t="s">
        <v>15</v>
      </c>
      <c r="H142" s="4" t="s">
        <v>16</v>
      </c>
      <c r="I142" s="4" t="s">
        <v>25</v>
      </c>
      <c r="J142" s="4" t="str">
        <f t="shared" si="8"/>
        <v>MT510BY6D</v>
      </c>
      <c r="K142" s="5">
        <v>120</v>
      </c>
      <c r="L142" s="16">
        <v>64</v>
      </c>
      <c r="M142" s="15">
        <v>51.3</v>
      </c>
      <c r="N142" s="14">
        <f t="shared" si="9"/>
        <v>3283.2</v>
      </c>
      <c r="O142" s="7"/>
      <c r="P142" s="7"/>
      <c r="Q142" s="7"/>
      <c r="R142" s="7"/>
      <c r="S142" s="7">
        <v>5</v>
      </c>
      <c r="T142" s="7">
        <v>5</v>
      </c>
      <c r="U142" s="7">
        <v>4</v>
      </c>
      <c r="V142" s="7">
        <v>3</v>
      </c>
      <c r="W142" s="7">
        <v>3</v>
      </c>
      <c r="X142" s="7">
        <v>9</v>
      </c>
      <c r="Y142" s="7">
        <v>4</v>
      </c>
      <c r="Z142" s="7">
        <v>4</v>
      </c>
      <c r="AA142" s="7">
        <v>6</v>
      </c>
      <c r="AB142" s="7">
        <v>2</v>
      </c>
      <c r="AC142" s="7">
        <v>3</v>
      </c>
      <c r="AD142" s="7">
        <v>2</v>
      </c>
      <c r="AE142" s="7">
        <v>2</v>
      </c>
      <c r="AF142" s="7">
        <v>5</v>
      </c>
      <c r="AG142" s="7"/>
      <c r="AH142" s="7">
        <v>4</v>
      </c>
      <c r="AI142" s="7">
        <v>3</v>
      </c>
      <c r="AJ142" s="7"/>
      <c r="AK142" s="7"/>
    </row>
    <row r="143" spans="1:37" s="8" customFormat="1" ht="50.65" customHeight="1" x14ac:dyDescent="0.25">
      <c r="A143" s="5" t="s">
        <v>84</v>
      </c>
      <c r="B143" s="4"/>
      <c r="C143" s="5" t="s">
        <v>36</v>
      </c>
      <c r="D143" s="5" t="s">
        <v>38</v>
      </c>
      <c r="E143" s="6" t="s">
        <v>10</v>
      </c>
      <c r="F143" s="6" t="s">
        <v>273</v>
      </c>
      <c r="G143" s="5" t="s">
        <v>11</v>
      </c>
      <c r="H143" s="5" t="s">
        <v>16</v>
      </c>
      <c r="I143" s="5" t="s">
        <v>19</v>
      </c>
      <c r="J143" s="4" t="str">
        <f t="shared" si="8"/>
        <v>W680GN7B</v>
      </c>
      <c r="K143" s="5">
        <v>120</v>
      </c>
      <c r="L143" s="16">
        <v>62</v>
      </c>
      <c r="M143" s="15">
        <v>51.3</v>
      </c>
      <c r="N143" s="14">
        <f t="shared" si="9"/>
        <v>3180.6</v>
      </c>
      <c r="O143" s="7"/>
      <c r="P143" s="7"/>
      <c r="Q143" s="7"/>
      <c r="R143" s="7"/>
      <c r="S143" s="7"/>
      <c r="T143" s="7"/>
      <c r="U143" s="7"/>
      <c r="V143" s="7"/>
      <c r="W143" s="7">
        <v>6</v>
      </c>
      <c r="X143" s="7"/>
      <c r="Y143" s="7">
        <v>25</v>
      </c>
      <c r="Z143" s="7"/>
      <c r="AA143" s="7">
        <v>24</v>
      </c>
      <c r="AB143" s="7">
        <v>2</v>
      </c>
      <c r="AC143" s="7">
        <v>5</v>
      </c>
      <c r="AD143" s="7"/>
      <c r="AE143" s="7"/>
      <c r="AF143" s="7"/>
      <c r="AG143" s="7"/>
      <c r="AH143" s="7"/>
      <c r="AI143" s="7"/>
      <c r="AJ143" s="7"/>
      <c r="AK143" s="7"/>
    </row>
    <row r="144" spans="1:37" s="8" customFormat="1" ht="50.65" customHeight="1" x14ac:dyDescent="0.25">
      <c r="A144" s="5" t="s">
        <v>79</v>
      </c>
      <c r="B144" s="4"/>
      <c r="C144" s="5" t="s">
        <v>36</v>
      </c>
      <c r="D144" s="5" t="s">
        <v>40</v>
      </c>
      <c r="E144" s="6" t="s">
        <v>10</v>
      </c>
      <c r="F144" s="6" t="s">
        <v>273</v>
      </c>
      <c r="G144" s="5" t="s">
        <v>11</v>
      </c>
      <c r="H144" s="5" t="s">
        <v>16</v>
      </c>
      <c r="I144" s="5" t="s">
        <v>19</v>
      </c>
      <c r="J144" s="4" t="str">
        <f t="shared" si="8"/>
        <v>M680KN7B</v>
      </c>
      <c r="K144" s="5">
        <v>120</v>
      </c>
      <c r="L144" s="16">
        <v>57</v>
      </c>
      <c r="M144" s="15">
        <v>51.3</v>
      </c>
      <c r="N144" s="14">
        <f t="shared" si="9"/>
        <v>2924.1</v>
      </c>
      <c r="O144" s="7"/>
      <c r="P144" s="7"/>
      <c r="Q144" s="7"/>
      <c r="R144" s="7"/>
      <c r="S144" s="7"/>
      <c r="T144" s="7"/>
      <c r="U144" s="7"/>
      <c r="V144" s="7"/>
      <c r="W144" s="7">
        <v>4</v>
      </c>
      <c r="X144" s="7"/>
      <c r="Y144" s="7">
        <v>25</v>
      </c>
      <c r="Z144" s="7"/>
      <c r="AA144" s="7">
        <v>23</v>
      </c>
      <c r="AB144" s="7"/>
      <c r="AC144" s="7">
        <v>4</v>
      </c>
      <c r="AD144" s="7"/>
      <c r="AE144" s="7">
        <v>1</v>
      </c>
      <c r="AF144" s="7"/>
      <c r="AG144" s="7"/>
      <c r="AH144" s="7"/>
      <c r="AI144" s="7"/>
      <c r="AJ144" s="7"/>
      <c r="AK144" s="7"/>
    </row>
    <row r="145" spans="1:37" s="8" customFormat="1" ht="50.65" customHeight="1" x14ac:dyDescent="0.25">
      <c r="A145" s="5" t="s">
        <v>80</v>
      </c>
      <c r="B145" s="4"/>
      <c r="C145" s="4" t="s">
        <v>36</v>
      </c>
      <c r="D145" s="4" t="s">
        <v>55</v>
      </c>
      <c r="E145" s="4" t="s">
        <v>3</v>
      </c>
      <c r="F145" s="6" t="s">
        <v>273</v>
      </c>
      <c r="G145" s="4" t="s">
        <v>15</v>
      </c>
      <c r="H145" s="4" t="s">
        <v>16</v>
      </c>
      <c r="I145" s="4" t="s">
        <v>19</v>
      </c>
      <c r="J145" s="4" t="str">
        <f t="shared" si="8"/>
        <v>M680BN7D</v>
      </c>
      <c r="K145" s="5">
        <v>120</v>
      </c>
      <c r="L145" s="16">
        <v>57</v>
      </c>
      <c r="M145" s="15">
        <v>51.3</v>
      </c>
      <c r="N145" s="14">
        <f t="shared" si="9"/>
        <v>2924.1</v>
      </c>
      <c r="O145" s="7"/>
      <c r="P145" s="7"/>
      <c r="Q145" s="7"/>
      <c r="R145" s="7"/>
      <c r="S145" s="7">
        <v>2</v>
      </c>
      <c r="T145" s="7">
        <v>1</v>
      </c>
      <c r="U145" s="7">
        <v>2</v>
      </c>
      <c r="V145" s="7">
        <v>1</v>
      </c>
      <c r="W145" s="7">
        <v>16</v>
      </c>
      <c r="X145" s="7">
        <v>1</v>
      </c>
      <c r="Y145" s="7"/>
      <c r="Z145" s="7">
        <v>2</v>
      </c>
      <c r="AA145" s="7">
        <v>1</v>
      </c>
      <c r="AB145" s="7">
        <v>2</v>
      </c>
      <c r="AC145" s="7"/>
      <c r="AD145" s="7">
        <v>2</v>
      </c>
      <c r="AE145" s="7"/>
      <c r="AF145" s="7">
        <v>1</v>
      </c>
      <c r="AG145" s="7">
        <v>5</v>
      </c>
      <c r="AH145" s="7"/>
      <c r="AI145" s="7">
        <v>3</v>
      </c>
      <c r="AJ145" s="7"/>
      <c r="AK145" s="7">
        <v>18</v>
      </c>
    </row>
    <row r="146" spans="1:37" s="8" customFormat="1" ht="50.65" customHeight="1" x14ac:dyDescent="0.25">
      <c r="A146" s="5" t="s">
        <v>81</v>
      </c>
      <c r="B146" s="4"/>
      <c r="C146" s="4" t="s">
        <v>36</v>
      </c>
      <c r="D146" s="4" t="s">
        <v>183</v>
      </c>
      <c r="E146" s="4" t="s">
        <v>10</v>
      </c>
      <c r="F146" s="6" t="s">
        <v>273</v>
      </c>
      <c r="G146" s="4" t="s">
        <v>11</v>
      </c>
      <c r="H146" s="4" t="s">
        <v>16</v>
      </c>
      <c r="I146" s="4" t="s">
        <v>19</v>
      </c>
      <c r="J146" s="4" t="str">
        <f t="shared" si="8"/>
        <v>M680TN7B</v>
      </c>
      <c r="K146" s="5">
        <v>120</v>
      </c>
      <c r="L146" s="16">
        <v>57</v>
      </c>
      <c r="M146" s="15">
        <v>51.3</v>
      </c>
      <c r="N146" s="14">
        <f t="shared" si="9"/>
        <v>2924.1</v>
      </c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>
        <v>8</v>
      </c>
      <c r="AD146" s="7"/>
      <c r="AE146" s="7">
        <v>19</v>
      </c>
      <c r="AF146" s="7">
        <v>6</v>
      </c>
      <c r="AG146" s="7">
        <v>15</v>
      </c>
      <c r="AH146" s="7"/>
      <c r="AI146" s="7">
        <v>9</v>
      </c>
      <c r="AJ146" s="7"/>
      <c r="AK146" s="7"/>
    </row>
    <row r="147" spans="1:37" s="8" customFormat="1" ht="50.65" customHeight="1" x14ac:dyDescent="0.25">
      <c r="A147" s="5" t="s">
        <v>70</v>
      </c>
      <c r="B147" s="4"/>
      <c r="C147" s="5" t="s">
        <v>36</v>
      </c>
      <c r="D147" s="5" t="s">
        <v>39</v>
      </c>
      <c r="E147" s="6" t="s">
        <v>10</v>
      </c>
      <c r="F147" s="6" t="s">
        <v>273</v>
      </c>
      <c r="G147" s="5" t="s">
        <v>11</v>
      </c>
      <c r="H147" s="5" t="s">
        <v>16</v>
      </c>
      <c r="I147" s="5" t="s">
        <v>19</v>
      </c>
      <c r="J147" s="4" t="str">
        <f t="shared" si="8"/>
        <v>W880E13B</v>
      </c>
      <c r="K147" s="5">
        <v>130</v>
      </c>
      <c r="L147" s="16">
        <v>54</v>
      </c>
      <c r="M147" s="15">
        <v>55.4</v>
      </c>
      <c r="N147" s="14">
        <f t="shared" si="9"/>
        <v>2991.6</v>
      </c>
      <c r="O147" s="7"/>
      <c r="P147" s="7"/>
      <c r="Q147" s="7"/>
      <c r="R147" s="7"/>
      <c r="S147" s="7"/>
      <c r="T147" s="7"/>
      <c r="U147" s="7"/>
      <c r="V147" s="7"/>
      <c r="W147" s="7">
        <v>5</v>
      </c>
      <c r="X147" s="7"/>
      <c r="Y147" s="7">
        <v>25</v>
      </c>
      <c r="Z147" s="7"/>
      <c r="AA147" s="7">
        <v>19</v>
      </c>
      <c r="AB147" s="7"/>
      <c r="AC147" s="7">
        <v>5</v>
      </c>
      <c r="AD147" s="7"/>
      <c r="AE147" s="7"/>
      <c r="AF147" s="7"/>
      <c r="AG147" s="7"/>
      <c r="AH147" s="7"/>
      <c r="AI147" s="7"/>
      <c r="AJ147" s="7"/>
      <c r="AK147" s="7"/>
    </row>
    <row r="148" spans="1:37" s="8" customFormat="1" ht="50.65" customHeight="1" x14ac:dyDescent="0.25">
      <c r="A148" s="5" t="s">
        <v>67</v>
      </c>
      <c r="B148" s="4"/>
      <c r="C148" s="5" t="s">
        <v>36</v>
      </c>
      <c r="D148" s="5" t="s">
        <v>7</v>
      </c>
      <c r="E148" s="6" t="s">
        <v>3</v>
      </c>
      <c r="F148" s="6" t="s">
        <v>273</v>
      </c>
      <c r="G148" s="5" t="s">
        <v>4</v>
      </c>
      <c r="H148" s="5" t="s">
        <v>16</v>
      </c>
      <c r="I148" s="5" t="s">
        <v>6</v>
      </c>
      <c r="J148" s="4" t="str">
        <f t="shared" si="8"/>
        <v>M880K13D</v>
      </c>
      <c r="K148" s="5">
        <v>125</v>
      </c>
      <c r="L148" s="16">
        <v>53</v>
      </c>
      <c r="M148" s="15">
        <v>53.4</v>
      </c>
      <c r="N148" s="14">
        <f t="shared" si="9"/>
        <v>2830.2</v>
      </c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>
        <v>1</v>
      </c>
      <c r="Z148" s="7">
        <v>30</v>
      </c>
      <c r="AA148" s="7"/>
      <c r="AB148" s="7"/>
      <c r="AC148" s="7"/>
      <c r="AD148" s="7"/>
      <c r="AE148" s="7"/>
      <c r="AF148" s="7">
        <v>5</v>
      </c>
      <c r="AG148" s="7">
        <v>7</v>
      </c>
      <c r="AH148" s="7">
        <v>7</v>
      </c>
      <c r="AI148" s="7">
        <v>3</v>
      </c>
      <c r="AJ148" s="7"/>
      <c r="AK148" s="7"/>
    </row>
    <row r="149" spans="1:37" s="8" customFormat="1" ht="50.65" customHeight="1" x14ac:dyDescent="0.25">
      <c r="A149" s="5" t="s">
        <v>67</v>
      </c>
      <c r="B149" s="4"/>
      <c r="C149" s="4" t="s">
        <v>36</v>
      </c>
      <c r="D149" s="4" t="s">
        <v>185</v>
      </c>
      <c r="E149" s="4" t="s">
        <v>10</v>
      </c>
      <c r="F149" s="6" t="s">
        <v>273</v>
      </c>
      <c r="G149" s="4" t="s">
        <v>11</v>
      </c>
      <c r="H149" s="4" t="s">
        <v>16</v>
      </c>
      <c r="I149" s="4" t="s">
        <v>6</v>
      </c>
      <c r="J149" s="4" t="str">
        <f t="shared" si="8"/>
        <v>M880K13B</v>
      </c>
      <c r="K149" s="5">
        <v>115</v>
      </c>
      <c r="L149" s="16">
        <v>52</v>
      </c>
      <c r="M149" s="15">
        <v>49.2</v>
      </c>
      <c r="N149" s="14">
        <f t="shared" si="9"/>
        <v>2558.4</v>
      </c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>
        <v>20</v>
      </c>
      <c r="AF149" s="7">
        <v>16</v>
      </c>
      <c r="AG149" s="7">
        <v>10</v>
      </c>
      <c r="AH149" s="7"/>
      <c r="AI149" s="7">
        <v>6</v>
      </c>
      <c r="AJ149" s="7"/>
      <c r="AK149" s="7"/>
    </row>
    <row r="150" spans="1:37" s="8" customFormat="1" ht="50.65" customHeight="1" x14ac:dyDescent="0.25">
      <c r="A150" s="4" t="s">
        <v>257</v>
      </c>
      <c r="B150" s="4"/>
      <c r="C150" s="4" t="s">
        <v>196</v>
      </c>
      <c r="D150" s="4" t="s">
        <v>164</v>
      </c>
      <c r="E150" s="4" t="s">
        <v>10</v>
      </c>
      <c r="F150" s="6" t="s">
        <v>273</v>
      </c>
      <c r="G150" s="4" t="s">
        <v>11</v>
      </c>
      <c r="H150" s="4" t="s">
        <v>16</v>
      </c>
      <c r="I150" s="4" t="s">
        <v>25</v>
      </c>
      <c r="J150" s="4" t="str">
        <f t="shared" si="8"/>
        <v>GC574EVEB</v>
      </c>
      <c r="K150" s="5">
        <v>105</v>
      </c>
      <c r="L150" s="16">
        <v>430</v>
      </c>
      <c r="M150" s="15">
        <v>45.1</v>
      </c>
      <c r="N150" s="14">
        <f t="shared" si="9"/>
        <v>19393</v>
      </c>
      <c r="O150" s="7"/>
      <c r="P150" s="7"/>
      <c r="Q150" s="7"/>
      <c r="R150" s="7"/>
      <c r="S150" s="7"/>
      <c r="T150" s="7"/>
      <c r="U150" s="7"/>
      <c r="V150" s="7"/>
      <c r="W150" s="7">
        <v>72</v>
      </c>
      <c r="X150" s="7"/>
      <c r="Y150" s="7">
        <v>140</v>
      </c>
      <c r="Z150" s="7"/>
      <c r="AA150" s="7">
        <v>142</v>
      </c>
      <c r="AB150" s="7"/>
      <c r="AC150" s="7">
        <v>72</v>
      </c>
      <c r="AD150" s="7">
        <v>4</v>
      </c>
      <c r="AE150" s="7"/>
      <c r="AF150" s="7"/>
      <c r="AG150" s="7"/>
      <c r="AH150" s="7"/>
      <c r="AI150" s="7"/>
      <c r="AJ150" s="7"/>
      <c r="AK150" s="7"/>
    </row>
    <row r="151" spans="1:37" s="8" customFormat="1" ht="50.65" customHeight="1" x14ac:dyDescent="0.25">
      <c r="A151" s="4" t="s">
        <v>249</v>
      </c>
      <c r="B151" s="4"/>
      <c r="C151" s="4" t="s">
        <v>196</v>
      </c>
      <c r="D151" s="4" t="s">
        <v>8</v>
      </c>
      <c r="E151" s="4" t="s">
        <v>3</v>
      </c>
      <c r="F151" s="6" t="s">
        <v>273</v>
      </c>
      <c r="G151" s="4" t="s">
        <v>4</v>
      </c>
      <c r="H151" s="4" t="s">
        <v>16</v>
      </c>
      <c r="I151" s="4" t="s">
        <v>6</v>
      </c>
      <c r="J151" s="4" t="str">
        <f t="shared" si="8"/>
        <v>IH237TGD</v>
      </c>
      <c r="K151" s="5">
        <v>105</v>
      </c>
      <c r="L151" s="16">
        <v>360</v>
      </c>
      <c r="M151" s="15">
        <v>48.6</v>
      </c>
      <c r="N151" s="14">
        <f t="shared" si="9"/>
        <v>17496</v>
      </c>
      <c r="O151" s="7"/>
      <c r="P151" s="7"/>
      <c r="Q151" s="7"/>
      <c r="R151" s="7"/>
      <c r="S151" s="7">
        <v>6</v>
      </c>
      <c r="T151" s="7">
        <v>5</v>
      </c>
      <c r="U151" s="7"/>
      <c r="V151" s="7">
        <v>5</v>
      </c>
      <c r="W151" s="7"/>
      <c r="X151" s="7">
        <v>5</v>
      </c>
      <c r="Y151" s="7">
        <v>4</v>
      </c>
      <c r="Z151" s="7">
        <v>12</v>
      </c>
      <c r="AA151" s="7">
        <v>2</v>
      </c>
      <c r="AB151" s="7">
        <v>80</v>
      </c>
      <c r="AC151" s="7"/>
      <c r="AD151" s="7">
        <v>129</v>
      </c>
      <c r="AE151" s="7">
        <v>4</v>
      </c>
      <c r="AF151" s="7">
        <v>88</v>
      </c>
      <c r="AG151" s="7">
        <v>3</v>
      </c>
      <c r="AH151" s="7">
        <v>13</v>
      </c>
      <c r="AI151" s="7">
        <v>4</v>
      </c>
      <c r="AJ151" s="7"/>
      <c r="AK151" s="7"/>
    </row>
    <row r="152" spans="1:37" s="8" customFormat="1" ht="50.65" customHeight="1" x14ac:dyDescent="0.25">
      <c r="A152" s="4" t="s">
        <v>201</v>
      </c>
      <c r="B152" s="4"/>
      <c r="C152" s="4" t="s">
        <v>196</v>
      </c>
      <c r="D152" s="4" t="s">
        <v>8</v>
      </c>
      <c r="E152" s="4" t="s">
        <v>10</v>
      </c>
      <c r="F152" s="6" t="s">
        <v>273</v>
      </c>
      <c r="G152" s="4" t="s">
        <v>11</v>
      </c>
      <c r="H152" s="4" t="s">
        <v>16</v>
      </c>
      <c r="I152" s="4" t="s">
        <v>25</v>
      </c>
      <c r="J152" s="4" t="str">
        <f t="shared" si="8"/>
        <v>MS237CSB</v>
      </c>
      <c r="K152" s="5">
        <v>105</v>
      </c>
      <c r="L152" s="16">
        <v>254</v>
      </c>
      <c r="M152" s="15">
        <v>46.9</v>
      </c>
      <c r="N152" s="14">
        <f t="shared" si="9"/>
        <v>11912.6</v>
      </c>
      <c r="O152" s="7"/>
      <c r="P152" s="7"/>
      <c r="Q152" s="7"/>
      <c r="R152" s="7"/>
      <c r="S152" s="7"/>
      <c r="T152" s="7"/>
      <c r="U152" s="7"/>
      <c r="V152" s="7">
        <v>1</v>
      </c>
      <c r="W152" s="7">
        <v>34</v>
      </c>
      <c r="X152" s="7">
        <v>3</v>
      </c>
      <c r="Y152" s="7">
        <v>80</v>
      </c>
      <c r="Z152" s="7">
        <v>5</v>
      </c>
      <c r="AA152" s="7">
        <v>84</v>
      </c>
      <c r="AB152" s="7">
        <v>3</v>
      </c>
      <c r="AC152" s="7">
        <v>39</v>
      </c>
      <c r="AD152" s="7">
        <v>5</v>
      </c>
      <c r="AE152" s="7"/>
      <c r="AF152" s="7"/>
      <c r="AG152" s="7"/>
      <c r="AH152" s="7"/>
      <c r="AI152" s="7"/>
      <c r="AJ152" s="7"/>
      <c r="AK152" s="7"/>
    </row>
    <row r="153" spans="1:37" s="8" customFormat="1" ht="50.65" customHeight="1" x14ac:dyDescent="0.25">
      <c r="A153" s="4" t="s">
        <v>190</v>
      </c>
      <c r="B153" s="4"/>
      <c r="C153" s="4" t="s">
        <v>196</v>
      </c>
      <c r="D153" s="4" t="s">
        <v>27</v>
      </c>
      <c r="E153" s="4" t="s">
        <v>3</v>
      </c>
      <c r="F153" s="6" t="s">
        <v>273</v>
      </c>
      <c r="G153" s="4" t="s">
        <v>4</v>
      </c>
      <c r="H153" s="4" t="s">
        <v>16</v>
      </c>
      <c r="I153" s="4" t="s">
        <v>6</v>
      </c>
      <c r="J153" s="4" t="str">
        <f t="shared" si="8"/>
        <v>WS327SFDD</v>
      </c>
      <c r="K153" s="5">
        <v>115</v>
      </c>
      <c r="L153" s="16">
        <v>225</v>
      </c>
      <c r="M153" s="15">
        <v>49.2</v>
      </c>
      <c r="N153" s="14">
        <f t="shared" si="9"/>
        <v>11070</v>
      </c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>
        <v>87</v>
      </c>
      <c r="AF153" s="7">
        <v>81</v>
      </c>
      <c r="AG153" s="7"/>
      <c r="AH153" s="7"/>
      <c r="AI153" s="7">
        <v>57</v>
      </c>
      <c r="AJ153" s="7"/>
      <c r="AK153" s="7"/>
    </row>
    <row r="154" spans="1:37" s="8" customFormat="1" ht="50.65" customHeight="1" x14ac:dyDescent="0.25">
      <c r="A154" s="4" t="s">
        <v>184</v>
      </c>
      <c r="B154" s="4"/>
      <c r="C154" s="4" t="s">
        <v>196</v>
      </c>
      <c r="D154" s="4" t="s">
        <v>34</v>
      </c>
      <c r="E154" s="4" t="s">
        <v>10</v>
      </c>
      <c r="F154" s="6" t="s">
        <v>273</v>
      </c>
      <c r="G154" s="4" t="s">
        <v>11</v>
      </c>
      <c r="H154" s="4" t="s">
        <v>16</v>
      </c>
      <c r="I154" s="4" t="s">
        <v>25</v>
      </c>
      <c r="J154" s="4" t="str">
        <f t="shared" si="8"/>
        <v>WS327KBB</v>
      </c>
      <c r="K154" s="5">
        <v>115</v>
      </c>
      <c r="L154" s="16">
        <v>214</v>
      </c>
      <c r="M154" s="15">
        <v>49.2</v>
      </c>
      <c r="N154" s="14">
        <f t="shared" si="9"/>
        <v>10528.800000000001</v>
      </c>
      <c r="O154" s="7"/>
      <c r="P154" s="7"/>
      <c r="Q154" s="7"/>
      <c r="R154" s="7"/>
      <c r="S154" s="7"/>
      <c r="T154" s="7"/>
      <c r="U154" s="7"/>
      <c r="V154" s="7"/>
      <c r="W154" s="7">
        <v>33</v>
      </c>
      <c r="X154" s="7"/>
      <c r="Y154" s="7">
        <v>71</v>
      </c>
      <c r="Z154" s="7"/>
      <c r="AA154" s="7">
        <v>74</v>
      </c>
      <c r="AB154" s="7"/>
      <c r="AC154" s="7">
        <v>36</v>
      </c>
      <c r="AD154" s="7"/>
      <c r="AE154" s="7"/>
      <c r="AF154" s="7"/>
      <c r="AG154" s="7"/>
      <c r="AH154" s="7"/>
      <c r="AI154" s="7"/>
      <c r="AJ154" s="7"/>
      <c r="AK154" s="7"/>
    </row>
    <row r="155" spans="1:37" s="8" customFormat="1" ht="50.65" customHeight="1" x14ac:dyDescent="0.25">
      <c r="A155" s="4" t="s">
        <v>168</v>
      </c>
      <c r="B155" s="4"/>
      <c r="C155" s="4" t="s">
        <v>196</v>
      </c>
      <c r="D155" s="4" t="s">
        <v>212</v>
      </c>
      <c r="E155" s="4" t="s">
        <v>10</v>
      </c>
      <c r="F155" s="6" t="s">
        <v>273</v>
      </c>
      <c r="G155" s="4" t="s">
        <v>11</v>
      </c>
      <c r="H155" s="4" t="s">
        <v>16</v>
      </c>
      <c r="I155" s="4" t="s">
        <v>6</v>
      </c>
      <c r="J155" s="4" t="str">
        <f t="shared" si="8"/>
        <v>U327WPBB</v>
      </c>
      <c r="K155" s="5">
        <v>105</v>
      </c>
      <c r="L155" s="16">
        <v>169</v>
      </c>
      <c r="M155" s="15">
        <v>45.1</v>
      </c>
      <c r="N155" s="14">
        <f t="shared" si="9"/>
        <v>7621.9000000000005</v>
      </c>
      <c r="O155" s="7"/>
      <c r="P155" s="7"/>
      <c r="Q155" s="7"/>
      <c r="R155" s="7"/>
      <c r="S155" s="7"/>
      <c r="T155" s="7"/>
      <c r="U155" s="7"/>
      <c r="V155" s="7"/>
      <c r="W155" s="7">
        <v>17</v>
      </c>
      <c r="X155" s="7"/>
      <c r="Y155" s="7">
        <v>61</v>
      </c>
      <c r="Z155" s="7"/>
      <c r="AA155" s="7">
        <v>60</v>
      </c>
      <c r="AB155" s="7"/>
      <c r="AC155" s="7">
        <v>22</v>
      </c>
      <c r="AD155" s="7">
        <v>1</v>
      </c>
      <c r="AE155" s="7">
        <v>5</v>
      </c>
      <c r="AF155" s="7">
        <v>3</v>
      </c>
      <c r="AG155" s="7"/>
      <c r="AH155" s="7"/>
      <c r="AI155" s="7"/>
      <c r="AJ155" s="7"/>
      <c r="AK155" s="7"/>
    </row>
    <row r="156" spans="1:37" s="8" customFormat="1" ht="50.65" customHeight="1" x14ac:dyDescent="0.25">
      <c r="A156" s="4" t="s">
        <v>121</v>
      </c>
      <c r="B156" s="4"/>
      <c r="C156" s="4" t="s">
        <v>196</v>
      </c>
      <c r="D156" s="4" t="s">
        <v>203</v>
      </c>
      <c r="E156" s="4" t="s">
        <v>3</v>
      </c>
      <c r="F156" s="6" t="s">
        <v>273</v>
      </c>
      <c r="G156" s="4" t="s">
        <v>4</v>
      </c>
      <c r="H156" s="4" t="s">
        <v>16</v>
      </c>
      <c r="I156" s="4" t="s">
        <v>6</v>
      </c>
      <c r="J156" s="4" t="str">
        <f t="shared" si="8"/>
        <v>U574LGFBD</v>
      </c>
      <c r="K156" s="5">
        <v>105</v>
      </c>
      <c r="L156" s="16">
        <v>104</v>
      </c>
      <c r="M156" s="15">
        <v>46.9</v>
      </c>
      <c r="N156" s="14">
        <f t="shared" si="9"/>
        <v>4877.5999999999995</v>
      </c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>
        <v>1</v>
      </c>
      <c r="AA156" s="7"/>
      <c r="AB156" s="7">
        <v>8</v>
      </c>
      <c r="AC156" s="7">
        <v>3</v>
      </c>
      <c r="AD156" s="7">
        <v>10</v>
      </c>
      <c r="AE156" s="7">
        <v>6</v>
      </c>
      <c r="AF156" s="7">
        <v>1</v>
      </c>
      <c r="AG156" s="7">
        <v>3</v>
      </c>
      <c r="AH156" s="7">
        <v>20</v>
      </c>
      <c r="AI156" s="7">
        <v>30</v>
      </c>
      <c r="AJ156" s="7"/>
      <c r="AK156" s="7">
        <v>22</v>
      </c>
    </row>
    <row r="157" spans="1:37" s="8" customFormat="1" ht="50.65" customHeight="1" x14ac:dyDescent="0.25">
      <c r="A157" s="4" t="s">
        <v>119</v>
      </c>
      <c r="B157" s="4"/>
      <c r="C157" s="4" t="s">
        <v>196</v>
      </c>
      <c r="D157" s="4" t="s">
        <v>7</v>
      </c>
      <c r="E157" s="4" t="s">
        <v>3</v>
      </c>
      <c r="F157" s="6" t="s">
        <v>273</v>
      </c>
      <c r="G157" s="4" t="s">
        <v>4</v>
      </c>
      <c r="H157" s="4" t="s">
        <v>16</v>
      </c>
      <c r="I157" s="4" t="s">
        <v>6</v>
      </c>
      <c r="J157" s="4" t="str">
        <f t="shared" si="8"/>
        <v>U574LGFGD</v>
      </c>
      <c r="K157" s="5">
        <v>105</v>
      </c>
      <c r="L157" s="16">
        <v>102</v>
      </c>
      <c r="M157" s="15">
        <v>48.6</v>
      </c>
      <c r="N157" s="14">
        <f t="shared" si="9"/>
        <v>4957.2</v>
      </c>
      <c r="O157" s="7"/>
      <c r="P157" s="7"/>
      <c r="Q157" s="7"/>
      <c r="R157" s="7"/>
      <c r="S157" s="7">
        <v>8</v>
      </c>
      <c r="T157" s="7">
        <v>8</v>
      </c>
      <c r="U157" s="7">
        <v>5</v>
      </c>
      <c r="V157" s="7">
        <v>8</v>
      </c>
      <c r="W157" s="7">
        <v>4</v>
      </c>
      <c r="X157" s="7">
        <v>8</v>
      </c>
      <c r="Y157" s="7">
        <v>7</v>
      </c>
      <c r="Z157" s="7">
        <v>2</v>
      </c>
      <c r="AA157" s="7">
        <v>3</v>
      </c>
      <c r="AB157" s="7">
        <v>6</v>
      </c>
      <c r="AC157" s="7">
        <v>4</v>
      </c>
      <c r="AD157" s="7">
        <v>8</v>
      </c>
      <c r="AE157" s="7">
        <v>7</v>
      </c>
      <c r="AF157" s="7"/>
      <c r="AG157" s="7">
        <v>4</v>
      </c>
      <c r="AH157" s="7">
        <v>8</v>
      </c>
      <c r="AI157" s="7">
        <v>9</v>
      </c>
      <c r="AJ157" s="7"/>
      <c r="AK157" s="7">
        <v>3</v>
      </c>
    </row>
    <row r="158" spans="1:37" s="8" customFormat="1" ht="50.65" customHeight="1" x14ac:dyDescent="0.25">
      <c r="A158" s="4" t="s">
        <v>116</v>
      </c>
      <c r="B158" s="4"/>
      <c r="C158" s="4" t="s">
        <v>196</v>
      </c>
      <c r="D158" s="4" t="s">
        <v>8</v>
      </c>
      <c r="E158" s="4" t="s">
        <v>3</v>
      </c>
      <c r="F158" s="6" t="s">
        <v>273</v>
      </c>
      <c r="G158" s="4" t="s">
        <v>4</v>
      </c>
      <c r="H158" s="4" t="s">
        <v>16</v>
      </c>
      <c r="I158" s="4" t="s">
        <v>6</v>
      </c>
      <c r="J158" s="4" t="str">
        <f t="shared" si="8"/>
        <v>UXC72SGD</v>
      </c>
      <c r="K158" s="5">
        <v>105</v>
      </c>
      <c r="L158" s="16">
        <v>95</v>
      </c>
      <c r="M158" s="15">
        <v>46.9</v>
      </c>
      <c r="N158" s="14">
        <f t="shared" si="9"/>
        <v>4455.5</v>
      </c>
      <c r="O158" s="7"/>
      <c r="P158" s="7"/>
      <c r="Q158" s="7"/>
      <c r="R158" s="7"/>
      <c r="S158" s="7">
        <v>3</v>
      </c>
      <c r="T158" s="7">
        <v>2</v>
      </c>
      <c r="U158" s="7">
        <v>1</v>
      </c>
      <c r="V158" s="7">
        <v>2</v>
      </c>
      <c r="W158" s="7"/>
      <c r="X158" s="7">
        <v>2</v>
      </c>
      <c r="Y158" s="7"/>
      <c r="Z158" s="7">
        <v>4</v>
      </c>
      <c r="AA158" s="7"/>
      <c r="AB158" s="7">
        <v>6</v>
      </c>
      <c r="AC158" s="7"/>
      <c r="AD158" s="7">
        <v>6</v>
      </c>
      <c r="AE158" s="7"/>
      <c r="AF158" s="7"/>
      <c r="AG158" s="7"/>
      <c r="AH158" s="7">
        <v>16</v>
      </c>
      <c r="AI158" s="7">
        <v>29</v>
      </c>
      <c r="AJ158" s="7"/>
      <c r="AK158" s="7">
        <v>24</v>
      </c>
    </row>
    <row r="159" spans="1:37" s="8" customFormat="1" ht="50.65" customHeight="1" x14ac:dyDescent="0.25">
      <c r="A159" s="4" t="s">
        <v>106</v>
      </c>
      <c r="B159" s="4"/>
      <c r="C159" s="4" t="s">
        <v>196</v>
      </c>
      <c r="D159" s="4" t="s">
        <v>8</v>
      </c>
      <c r="E159" s="4" t="s">
        <v>3</v>
      </c>
      <c r="F159" s="6" t="s">
        <v>273</v>
      </c>
      <c r="G159" s="4" t="s">
        <v>4</v>
      </c>
      <c r="H159" s="4" t="s">
        <v>16</v>
      </c>
      <c r="I159" s="4" t="s">
        <v>6</v>
      </c>
      <c r="J159" s="4" t="str">
        <f t="shared" si="8"/>
        <v>BB480LBAD</v>
      </c>
      <c r="K159" s="5">
        <v>105</v>
      </c>
      <c r="L159" s="16">
        <v>82</v>
      </c>
      <c r="M159" s="15">
        <v>46.9</v>
      </c>
      <c r="N159" s="14">
        <f t="shared" si="9"/>
        <v>3845.7999999999997</v>
      </c>
      <c r="O159" s="7"/>
      <c r="P159" s="7"/>
      <c r="Q159" s="7"/>
      <c r="R159" s="7"/>
      <c r="S159" s="7"/>
      <c r="T159" s="7">
        <v>1</v>
      </c>
      <c r="U159" s="7"/>
      <c r="V159" s="7"/>
      <c r="W159" s="7"/>
      <c r="X159" s="7"/>
      <c r="Y159" s="7">
        <v>1</v>
      </c>
      <c r="Z159" s="7">
        <v>1</v>
      </c>
      <c r="AA159" s="7"/>
      <c r="AB159" s="7">
        <v>4</v>
      </c>
      <c r="AC159" s="7"/>
      <c r="AD159" s="7">
        <v>6</v>
      </c>
      <c r="AE159" s="7"/>
      <c r="AF159" s="7"/>
      <c r="AG159" s="7"/>
      <c r="AH159" s="7">
        <v>16</v>
      </c>
      <c r="AI159" s="7">
        <v>30</v>
      </c>
      <c r="AJ159" s="7"/>
      <c r="AK159" s="7">
        <v>23</v>
      </c>
    </row>
    <row r="160" spans="1:37" s="8" customFormat="1" ht="50.65" customHeight="1" x14ac:dyDescent="0.25">
      <c r="A160" s="5" t="s">
        <v>100</v>
      </c>
      <c r="B160" s="4"/>
      <c r="C160" s="4" t="s">
        <v>196</v>
      </c>
      <c r="D160" s="4" t="s">
        <v>60</v>
      </c>
      <c r="E160" s="4" t="s">
        <v>10</v>
      </c>
      <c r="F160" s="6" t="s">
        <v>273</v>
      </c>
      <c r="G160" s="4" t="s">
        <v>11</v>
      </c>
      <c r="H160" s="4" t="s">
        <v>16</v>
      </c>
      <c r="I160" s="4" t="s">
        <v>6</v>
      </c>
      <c r="J160" s="4" t="str">
        <f t="shared" si="8"/>
        <v>M860T13B</v>
      </c>
      <c r="K160" s="5">
        <v>115</v>
      </c>
      <c r="L160" s="16">
        <v>74</v>
      </c>
      <c r="M160" s="15">
        <v>49.2</v>
      </c>
      <c r="N160" s="14">
        <f t="shared" si="9"/>
        <v>3640.8</v>
      </c>
      <c r="O160" s="7"/>
      <c r="P160" s="7"/>
      <c r="Q160" s="7"/>
      <c r="R160" s="7"/>
      <c r="S160" s="7"/>
      <c r="T160" s="7"/>
      <c r="U160" s="7"/>
      <c r="V160" s="7"/>
      <c r="W160" s="7">
        <v>8</v>
      </c>
      <c r="X160" s="7"/>
      <c r="Y160" s="7">
        <v>33</v>
      </c>
      <c r="Z160" s="7"/>
      <c r="AA160" s="7">
        <v>28</v>
      </c>
      <c r="AB160" s="7"/>
      <c r="AC160" s="7">
        <v>5</v>
      </c>
      <c r="AD160" s="7"/>
      <c r="AE160" s="7"/>
      <c r="AF160" s="7"/>
      <c r="AG160" s="7"/>
      <c r="AH160" s="7"/>
      <c r="AI160" s="7"/>
      <c r="AJ160" s="7"/>
      <c r="AK160" s="7"/>
    </row>
    <row r="161" spans="1:37" s="8" customFormat="1" ht="50.65" customHeight="1" x14ac:dyDescent="0.25">
      <c r="A161" s="5" t="s">
        <v>68</v>
      </c>
      <c r="B161" s="4"/>
      <c r="C161" s="4" t="s">
        <v>196</v>
      </c>
      <c r="D161" s="4" t="s">
        <v>7</v>
      </c>
      <c r="E161" s="4" t="s">
        <v>3</v>
      </c>
      <c r="F161" s="6" t="s">
        <v>273</v>
      </c>
      <c r="G161" s="4" t="s">
        <v>4</v>
      </c>
      <c r="H161" s="4" t="s">
        <v>16</v>
      </c>
      <c r="I161" s="4" t="s">
        <v>25</v>
      </c>
      <c r="J161" s="4" t="str">
        <f t="shared" si="8"/>
        <v>M880W13D</v>
      </c>
      <c r="K161" s="5">
        <v>105</v>
      </c>
      <c r="L161" s="16">
        <v>52</v>
      </c>
      <c r="M161" s="15">
        <v>48.6</v>
      </c>
      <c r="N161" s="14">
        <f t="shared" si="9"/>
        <v>2527.2000000000003</v>
      </c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>
        <v>4</v>
      </c>
      <c r="AA161" s="7">
        <v>3</v>
      </c>
      <c r="AB161" s="7">
        <v>6</v>
      </c>
      <c r="AC161" s="7">
        <v>5</v>
      </c>
      <c r="AD161" s="7">
        <v>7</v>
      </c>
      <c r="AE161" s="7">
        <v>9</v>
      </c>
      <c r="AF161" s="7">
        <v>1</v>
      </c>
      <c r="AG161" s="7">
        <v>7</v>
      </c>
      <c r="AH161" s="7">
        <v>8</v>
      </c>
      <c r="AI161" s="7">
        <v>2</v>
      </c>
      <c r="AJ161" s="7"/>
      <c r="AK161" s="7"/>
    </row>
    <row r="162" spans="1:37" s="8" customFormat="1" ht="50.65" customHeight="1" x14ac:dyDescent="0.25">
      <c r="A162" s="5" t="s">
        <v>69</v>
      </c>
      <c r="B162" s="4"/>
      <c r="C162" s="4" t="s">
        <v>196</v>
      </c>
      <c r="D162" s="4" t="s">
        <v>7</v>
      </c>
      <c r="E162" s="4" t="s">
        <v>10</v>
      </c>
      <c r="F162" s="6" t="s">
        <v>273</v>
      </c>
      <c r="G162" s="4" t="s">
        <v>11</v>
      </c>
      <c r="H162" s="4" t="s">
        <v>16</v>
      </c>
      <c r="I162" s="4" t="s">
        <v>6</v>
      </c>
      <c r="J162" s="4" t="str">
        <f t="shared" si="8"/>
        <v>M880T13B</v>
      </c>
      <c r="K162" s="5">
        <v>105</v>
      </c>
      <c r="L162" s="16">
        <v>52</v>
      </c>
      <c r="M162" s="15">
        <v>45.1</v>
      </c>
      <c r="N162" s="14">
        <f t="shared" ref="N162:N163" si="10">SUM(M162*L162)</f>
        <v>2345.2000000000003</v>
      </c>
      <c r="O162" s="7"/>
      <c r="P162" s="7"/>
      <c r="Q162" s="7"/>
      <c r="R162" s="7"/>
      <c r="S162" s="7"/>
      <c r="T162" s="7"/>
      <c r="U162" s="7"/>
      <c r="V162" s="7">
        <v>1</v>
      </c>
      <c r="W162" s="7">
        <v>2</v>
      </c>
      <c r="X162" s="7"/>
      <c r="Y162" s="7">
        <v>22</v>
      </c>
      <c r="Z162" s="7"/>
      <c r="AA162" s="7">
        <v>24</v>
      </c>
      <c r="AB162" s="7"/>
      <c r="AC162" s="7">
        <v>2</v>
      </c>
      <c r="AD162" s="7">
        <v>1</v>
      </c>
      <c r="AE162" s="7"/>
      <c r="AF162" s="7"/>
      <c r="AG162" s="7"/>
      <c r="AH162" s="7"/>
      <c r="AI162" s="7"/>
      <c r="AJ162" s="7"/>
      <c r="AK162" s="7"/>
    </row>
    <row r="163" spans="1:37" ht="50.65" customHeight="1" x14ac:dyDescent="0.25">
      <c r="A163" s="4" t="s">
        <v>110</v>
      </c>
      <c r="B163" s="4"/>
      <c r="C163" s="4" t="s">
        <v>259</v>
      </c>
      <c r="D163" s="4" t="s">
        <v>8</v>
      </c>
      <c r="E163" s="4" t="s">
        <v>3</v>
      </c>
      <c r="F163" s="6" t="s">
        <v>273</v>
      </c>
      <c r="G163" s="4" t="s">
        <v>15</v>
      </c>
      <c r="H163" s="4" t="s">
        <v>42</v>
      </c>
      <c r="I163" s="4" t="s">
        <v>25</v>
      </c>
      <c r="J163" s="4" t="str">
        <f t="shared" si="8"/>
        <v>BB480LWND</v>
      </c>
      <c r="K163" s="5">
        <v>50</v>
      </c>
      <c r="L163" s="16">
        <v>87</v>
      </c>
      <c r="M163" s="15">
        <v>29.9</v>
      </c>
      <c r="N163" s="14">
        <f t="shared" si="10"/>
        <v>2601.2999999999997</v>
      </c>
      <c r="O163" s="7"/>
      <c r="P163" s="7"/>
      <c r="Q163" s="7"/>
      <c r="R163" s="7"/>
      <c r="S163" s="7"/>
      <c r="T163" s="7"/>
      <c r="U163" s="7"/>
      <c r="V163" s="7"/>
      <c r="W163" s="7">
        <v>9</v>
      </c>
      <c r="X163" s="7"/>
      <c r="Y163" s="7">
        <v>14</v>
      </c>
      <c r="Z163" s="7"/>
      <c r="AA163" s="7">
        <v>16</v>
      </c>
      <c r="AB163" s="7"/>
      <c r="AC163" s="7">
        <v>22</v>
      </c>
      <c r="AD163" s="7"/>
      <c r="AE163" s="7">
        <v>16</v>
      </c>
      <c r="AF163" s="7"/>
      <c r="AG163" s="7"/>
      <c r="AH163" s="7"/>
      <c r="AI163" s="7"/>
      <c r="AJ163" s="7"/>
      <c r="AK163" s="7">
        <v>10</v>
      </c>
    </row>
    <row r="164" spans="1:37" x14ac:dyDescent="0.25">
      <c r="L164" s="17">
        <f>SUM(L2:L163)</f>
        <v>34188</v>
      </c>
    </row>
  </sheetData>
  <autoFilter ref="A1:AK163">
    <sortState ref="A2:AK164">
      <sortCondition descending="1" ref="C1:C163"/>
    </sortState>
  </autoFilter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01.11.23 NEW BALANCE ATS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2023-10-19T10:14:40Z</dcterms:created>
  <dcterms:modified xsi:type="dcterms:W3CDTF">2023-11-02T10:36:15Z</dcterms:modified>
</cp:coreProperties>
</file>